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F17" i="1" l="1"/>
  <c r="F6" i="1" l="1"/>
  <c r="F14" i="1" s="1"/>
</calcChain>
</file>

<file path=xl/sharedStrings.xml><?xml version="1.0" encoding="utf-8"?>
<sst xmlns="http://schemas.openxmlformats.org/spreadsheetml/2006/main" count="51" uniqueCount="50">
  <si>
    <t>Школа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</si>
  <si>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</si>
  <si>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</si>
  <si>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</si>
  <si>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</si>
  <si>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</si>
  <si>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</si>
  <si>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</si>
  <si>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</si>
  <si>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</si>
  <si>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</si>
  <si>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</si>
  <si>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</si>
  <si>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</si>
  <si>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</si>
  <si>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</si>
  <si>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№313-2013,Пермь</t>
  </si>
  <si>
    <t>Запеканка из творога с молоком сгущенным</t>
  </si>
  <si>
    <t>закуска</t>
  </si>
  <si>
    <t>Бутерброд с джемом</t>
  </si>
  <si>
    <t>20\25</t>
  </si>
  <si>
    <t>гор.напиток</t>
  </si>
  <si>
    <t>№685-2004</t>
  </si>
  <si>
    <t>Чай с сахаром.</t>
  </si>
  <si>
    <t>Обед</t>
  </si>
  <si>
    <t>р. 56-2013, Пермь</t>
  </si>
  <si>
    <t>Салат из моркови с сыром</t>
  </si>
  <si>
    <t>1 блюдо</t>
  </si>
  <si>
    <t>№134-2004</t>
  </si>
  <si>
    <t>Суп крестьянский с крупой со сметаной</t>
  </si>
  <si>
    <t>250\5</t>
  </si>
  <si>
    <t>2 блюдо</t>
  </si>
  <si>
    <t xml:space="preserve"> №347-2013, Пермь</t>
  </si>
  <si>
    <t>Фрикадельки рыбные с маслом</t>
  </si>
  <si>
    <t>гарнир</t>
  </si>
  <si>
    <t>№512-2004</t>
  </si>
  <si>
    <t>Рис припущенный</t>
  </si>
  <si>
    <t>сладкое</t>
  </si>
  <si>
    <t>1шт</t>
  </si>
  <si>
    <t>хлеб черн.</t>
  </si>
  <si>
    <t>Хлеб в\с промышленного производства</t>
  </si>
  <si>
    <t>№518-2013, Пермь</t>
  </si>
  <si>
    <t>Сок промышленного производства разлив</t>
  </si>
  <si>
    <t>Улучшение качества питания</t>
  </si>
  <si>
    <t xml:space="preserve">фрукты </t>
  </si>
  <si>
    <t xml:space="preserve">№458-2006, Москва </t>
  </si>
  <si>
    <t>180\16</t>
  </si>
  <si>
    <t xml:space="preserve">Кондитерское изделия </t>
  </si>
  <si>
    <t xml:space="preserve">Яблоко </t>
  </si>
  <si>
    <t>МАОУ "СОШ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</si>
</sst>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6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 wrapText="1"/>
      <protection locked="0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4" xfId="0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2" fontId="0" fillId="2" borderId="15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96;&#1082;&#1086;&#1083;&#1099;%20&#1072;&#1087;&#1088;&#1077;&#1083;&#1100;\2%20&#1096;&#1082;&#1086;&#1083;&#1072;\&#1052;&#1045;&#1053;&#1070;%20&#1085;&#1072;%20&#1089;&#1090;&#1077;&#1085;&#1091;%20&#1072;&#1087;&#1088;&#1077;&#1083;&#1100;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 ноября"/>
      <sheetName val="15 ноября  стена "/>
      <sheetName val="16ноября "/>
      <sheetName val="16 ноября стена "/>
      <sheetName val="17 ноября "/>
      <sheetName val="17 ноября  стена "/>
      <sheetName val="18 ноября "/>
      <sheetName val="18 ноября стена "/>
      <sheetName val="19 ноября "/>
      <sheetName val="19 ноября стена "/>
      <sheetName val="22 ноября "/>
      <sheetName val="22 ноября стена "/>
      <sheetName val="23 ноября "/>
      <sheetName val="23 ноября стена "/>
      <sheetName val="25 ноября "/>
      <sheetName val="25 ноября стена "/>
      <sheetName val="24 ноября. "/>
      <sheetName val="24 ноября стена "/>
      <sheetName val="26 ноября "/>
      <sheetName val="26 ноября стена "/>
      <sheetName val="29 ноября "/>
      <sheetName val="29 ноября для подписи с дир"/>
      <sheetName val="29 ноября стена "/>
      <sheetName val="30 ноября "/>
      <sheetName val="30 ноября для подписи с дир"/>
      <sheetName val="30 ноября стена "/>
      <sheetName val="1 декабря"/>
      <sheetName val="1 декабря для подписи с дир"/>
      <sheetName val="1 декабря стена "/>
      <sheetName val="2 декабря"/>
      <sheetName val="2 декабря для подписи с дир "/>
      <sheetName val="2 декабря стена "/>
      <sheetName val="3 декабря "/>
      <sheetName val="3 декабря для подписи с дир "/>
      <sheetName val="3 декабря стена "/>
      <sheetName val="7 декабря "/>
      <sheetName val="7 декабря для подписи дирек"/>
      <sheetName val="7 декабря стена "/>
      <sheetName val="8 декабря "/>
      <sheetName val="8 декабря для подписи дир "/>
      <sheetName val="8 декабря стена "/>
      <sheetName val="9 декабря "/>
      <sheetName val="9 декабря для подпи дир "/>
      <sheetName val="9 день стена "/>
      <sheetName val="10декабря"/>
      <sheetName val="10 декабря для подписи"/>
      <sheetName val="10 стена декабря"/>
      <sheetName val="13 декабря "/>
      <sheetName val="13 декабря на под дирек "/>
      <sheetName val="13 декабря стена "/>
      <sheetName val="14 декабря "/>
      <sheetName val="14 декабря на под дир "/>
      <sheetName val="14 декабря стена "/>
      <sheetName val="15 декабря "/>
      <sheetName val="15 декабря на под дир "/>
      <sheetName val="15 декабря стена "/>
      <sheetName val="16 декабря "/>
      <sheetName val="16 декабря для под дир "/>
      <sheetName val="16 декабря стена "/>
      <sheetName val="17 декабря "/>
      <sheetName val="17 декабря для под дир "/>
      <sheetName val="17 декабря стена "/>
      <sheetName val="20 декабря "/>
      <sheetName val="20 декабря для под дир "/>
      <sheetName val="20 декабря стена "/>
      <sheetName val="21 декабря "/>
      <sheetName val="21 декабря для под дир"/>
      <sheetName val="21 декабря стена "/>
      <sheetName val="22 декабря "/>
      <sheetName val="22 декабря для под дир "/>
      <sheetName val="22 декабря стена "/>
      <sheetName val="23 декабря "/>
      <sheetName val="23 декабря для под дир"/>
      <sheetName val="23 декабря стена "/>
      <sheetName val="24 декабря "/>
      <sheetName val="24 декабря для под дир "/>
      <sheetName val="24 декабря стена "/>
      <sheetName val="27 декабря "/>
      <sheetName val="27 декабря для под дир "/>
      <sheetName val="27 декабря стена "/>
      <sheetName val="28 декабря "/>
      <sheetName val="28 декабря для под дир "/>
      <sheetName val="28 декабря стена "/>
      <sheetName val="10 января"/>
      <sheetName val="10 января стена "/>
      <sheetName val="11 января "/>
      <sheetName val="11 января стена "/>
      <sheetName val="12 января "/>
      <sheetName val="12 января стена "/>
      <sheetName val="13 января "/>
      <sheetName val="13 января стена"/>
      <sheetName val="14 января "/>
      <sheetName val="14 января стена "/>
      <sheetName val="17 января "/>
      <sheetName val="17 января стена "/>
      <sheetName val="18 января "/>
      <sheetName val="18 января стена  "/>
      <sheetName val="19 января "/>
      <sheetName val="19 января стена "/>
      <sheetName val="20 января "/>
      <sheetName val="20 января стена "/>
      <sheetName val="21 января "/>
      <sheetName val="21 января стена "/>
      <sheetName val="24 января "/>
      <sheetName val="24 января стена"/>
      <sheetName val="25 января "/>
      <sheetName val="25 января  стена"/>
      <sheetName val="26 января "/>
      <sheetName val="26 января стена "/>
      <sheetName val="27 января "/>
      <sheetName val="11 апреля "/>
      <sheetName val="12 апреля "/>
      <sheetName val="13 апреля "/>
      <sheetName val="14 апреля "/>
      <sheetName val="15 апреля"/>
      <sheetName val="18 апреля"/>
      <sheetName val="19 апреля "/>
      <sheetName val="20 апреля "/>
      <sheetName val="21 апреля "/>
      <sheetName val="22 апреля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4">
          <cell r="D14">
            <v>5.8</v>
          </cell>
        </row>
        <row r="16">
          <cell r="D16">
            <v>2</v>
          </cell>
        </row>
      </sheetData>
      <sheetData sheetId="21">
        <row r="27">
          <cell r="K27">
            <v>8.5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A18" sqref="A18:XFD19"/>
    </sheetView>
  </sheetViews>
  <sheetFormatPr defaultRowHeight="15" x14ac:dyDescent="0.25"/>
  <cols>
    <col min="2" max="2" width="16.140625" customWidth="1"/>
    <col min="3" max="3" width="14.5703125" customWidth="1"/>
    <col min="4" max="4" width="17.7109375" customWidth="1"/>
    <col min="5" max="5" width="14.7109375" customWidth="1"/>
    <col min="7" max="7" width="15.7109375" customWidth="1"/>
    <col min="10" max="10" width="10.140625" bestFit="1" customWidth="1"/>
  </cols>
  <sheetData>
    <row r="1" spans="1:10" x14ac:dyDescent="0.25">
      <c r="A1" t="s">
        <v>0</v>
      </c>
      <c r="B1" s="33" t="s">
        <v>49</v>
      </c>
      <c r="C1" s="34"/>
      <c r="D1" s="35"/>
      <c r="E1" t="s">
        <v>1</v>
      </c>
      <c r="F1" s="1" t="s">
        <v>2</v>
      </c>
      <c r="I1" t="s">
        <v>3</v>
      </c>
      <c r="J1" s="2">
        <v>16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5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ht="60" x14ac:dyDescent="0.25">
      <c r="A4" s="7" t="s">
        <v>14</v>
      </c>
      <c r="B4" s="8" t="s">
        <v>15</v>
      </c>
      <c r="C4" s="5" t="s">
        <v>16</v>
      </c>
      <c r="D4" s="5" t="s">
        <v>17</v>
      </c>
      <c r="E4" s="5" t="s">
        <v>46</v>
      </c>
      <c r="F4" s="9">
        <v>71.2</v>
      </c>
      <c r="G4" s="9">
        <v>368.4</v>
      </c>
      <c r="H4" s="9">
        <v>17.100000000000001</v>
      </c>
      <c r="I4" s="9">
        <v>12</v>
      </c>
      <c r="J4" s="9">
        <v>48</v>
      </c>
    </row>
    <row r="5" spans="1:10" ht="30" x14ac:dyDescent="0.25">
      <c r="A5" s="10"/>
      <c r="B5" s="11" t="s">
        <v>18</v>
      </c>
      <c r="C5" s="5"/>
      <c r="D5" s="5" t="s">
        <v>19</v>
      </c>
      <c r="E5" s="5" t="s">
        <v>20</v>
      </c>
      <c r="F5" s="9">
        <v>6.8</v>
      </c>
      <c r="G5" s="9">
        <v>93</v>
      </c>
      <c r="H5" s="9">
        <v>1.8</v>
      </c>
      <c r="I5" s="9">
        <v>0.2</v>
      </c>
      <c r="J5" s="9">
        <v>21</v>
      </c>
    </row>
    <row r="6" spans="1:10" ht="15.75" thickBot="1" x14ac:dyDescent="0.3">
      <c r="A6" s="12"/>
      <c r="B6" s="13" t="s">
        <v>21</v>
      </c>
      <c r="C6" s="5" t="s">
        <v>22</v>
      </c>
      <c r="D6" s="5" t="s">
        <v>23</v>
      </c>
      <c r="E6" s="5">
        <v>200</v>
      </c>
      <c r="F6" s="9">
        <f>'[1]29 ноября '!D16</f>
        <v>2</v>
      </c>
      <c r="G6" s="5">
        <v>61.2</v>
      </c>
      <c r="H6" s="5">
        <v>0.1</v>
      </c>
      <c r="I6" s="5">
        <v>0</v>
      </c>
      <c r="J6" s="5">
        <v>15.2</v>
      </c>
    </row>
    <row r="7" spans="1:10" ht="30" x14ac:dyDescent="0.25">
      <c r="A7" s="10" t="s">
        <v>24</v>
      </c>
      <c r="B7" s="11" t="s">
        <v>18</v>
      </c>
      <c r="C7" s="5" t="s">
        <v>25</v>
      </c>
      <c r="D7" s="5" t="s">
        <v>26</v>
      </c>
      <c r="E7" s="5">
        <v>75</v>
      </c>
      <c r="F7" s="5">
        <v>20.3</v>
      </c>
      <c r="G7" s="9">
        <v>68.599999999999994</v>
      </c>
      <c r="H7" s="9">
        <v>2.8</v>
      </c>
      <c r="I7" s="9">
        <v>4.8</v>
      </c>
      <c r="J7" s="9">
        <v>3.7</v>
      </c>
    </row>
    <row r="8" spans="1:10" ht="45" x14ac:dyDescent="0.25">
      <c r="A8" s="10"/>
      <c r="B8" s="14" t="s">
        <v>27</v>
      </c>
      <c r="C8" s="15" t="s">
        <v>28</v>
      </c>
      <c r="D8" s="15" t="s">
        <v>29</v>
      </c>
      <c r="E8" s="15" t="s">
        <v>30</v>
      </c>
      <c r="F8" s="15">
        <v>13.2</v>
      </c>
      <c r="G8" s="15">
        <v>128</v>
      </c>
      <c r="H8" s="16">
        <v>3.1</v>
      </c>
      <c r="I8" s="16">
        <v>5.2</v>
      </c>
      <c r="J8" s="16">
        <v>17.2</v>
      </c>
    </row>
    <row r="9" spans="1:10" ht="30" x14ac:dyDescent="0.25">
      <c r="A9" s="10"/>
      <c r="B9" s="13" t="s">
        <v>31</v>
      </c>
      <c r="C9" s="5" t="s">
        <v>32</v>
      </c>
      <c r="D9" s="5" t="s">
        <v>33</v>
      </c>
      <c r="E9" s="5">
        <v>90</v>
      </c>
      <c r="F9" s="5">
        <v>41.6</v>
      </c>
      <c r="G9" s="9">
        <v>235.7</v>
      </c>
      <c r="H9" s="9">
        <v>15.5</v>
      </c>
      <c r="I9" s="9">
        <v>12.9</v>
      </c>
      <c r="J9" s="9">
        <v>14.4</v>
      </c>
    </row>
    <row r="10" spans="1:10" ht="30" x14ac:dyDescent="0.25">
      <c r="A10" s="10"/>
      <c r="B10" s="13" t="s">
        <v>34</v>
      </c>
      <c r="C10" s="5" t="s">
        <v>35</v>
      </c>
      <c r="D10" s="5" t="s">
        <v>36</v>
      </c>
      <c r="E10" s="5">
        <v>150</v>
      </c>
      <c r="F10" s="5">
        <v>10.6</v>
      </c>
      <c r="G10" s="5">
        <v>166</v>
      </c>
      <c r="H10" s="5">
        <v>3.7</v>
      </c>
      <c r="I10" s="5">
        <v>3.6</v>
      </c>
      <c r="J10" s="5">
        <v>29.7</v>
      </c>
    </row>
    <row r="11" spans="1:10" ht="30" x14ac:dyDescent="0.25">
      <c r="A11" s="10"/>
      <c r="B11" s="13" t="s">
        <v>37</v>
      </c>
      <c r="C11" s="17"/>
      <c r="D11" s="5" t="s">
        <v>47</v>
      </c>
      <c r="E11" s="5" t="s">
        <v>38</v>
      </c>
      <c r="F11" s="9">
        <v>11.7</v>
      </c>
      <c r="G11" s="5">
        <v>86.5</v>
      </c>
      <c r="H11" s="5">
        <v>0.6</v>
      </c>
      <c r="I11" s="5">
        <v>0.5</v>
      </c>
      <c r="J11" s="5">
        <v>19.899999999999999</v>
      </c>
    </row>
    <row r="12" spans="1:10" ht="45" x14ac:dyDescent="0.25">
      <c r="A12" s="10"/>
      <c r="B12" s="13" t="s">
        <v>39</v>
      </c>
      <c r="C12" s="17"/>
      <c r="D12" s="5" t="s">
        <v>40</v>
      </c>
      <c r="E12" s="5">
        <v>44</v>
      </c>
      <c r="F12" s="9">
        <v>2.9</v>
      </c>
      <c r="G12" s="9">
        <v>41.3</v>
      </c>
      <c r="H12" s="9">
        <v>0.7</v>
      </c>
      <c r="I12" s="9">
        <v>0.1</v>
      </c>
      <c r="J12" s="9">
        <v>9.4</v>
      </c>
    </row>
    <row r="13" spans="1:10" ht="60" x14ac:dyDescent="0.25">
      <c r="A13" s="10"/>
      <c r="B13" s="18"/>
      <c r="C13" s="5" t="s">
        <v>41</v>
      </c>
      <c r="D13" s="5" t="s">
        <v>42</v>
      </c>
      <c r="E13" s="5">
        <v>200</v>
      </c>
      <c r="F13" s="9">
        <v>9.3000000000000007</v>
      </c>
      <c r="G13" s="9">
        <v>90</v>
      </c>
      <c r="H13" s="9">
        <v>0.4</v>
      </c>
      <c r="I13" s="9">
        <v>0</v>
      </c>
      <c r="J13" s="9">
        <v>22</v>
      </c>
    </row>
    <row r="14" spans="1:10" x14ac:dyDescent="0.25">
      <c r="A14" s="10"/>
      <c r="B14" s="19"/>
      <c r="C14" s="30"/>
      <c r="D14" s="31"/>
      <c r="E14" s="31"/>
      <c r="F14" s="32">
        <f>SUM(F4:F13)</f>
        <v>189.6</v>
      </c>
      <c r="G14" s="32"/>
      <c r="H14" s="32"/>
      <c r="I14" s="32"/>
      <c r="J14" s="32"/>
    </row>
    <row r="15" spans="1:10" x14ac:dyDescent="0.25">
      <c r="A15" s="10"/>
      <c r="B15" s="19"/>
      <c r="C15" s="36" t="s">
        <v>43</v>
      </c>
      <c r="D15" s="37"/>
      <c r="E15" s="37"/>
      <c r="F15" s="37"/>
      <c r="G15" s="37"/>
      <c r="H15" s="37"/>
      <c r="I15" s="37"/>
      <c r="J15" s="38"/>
    </row>
    <row r="16" spans="1:10" ht="30.75" thickBot="1" x14ac:dyDescent="0.3">
      <c r="A16" s="12"/>
      <c r="B16" s="20" t="s">
        <v>44</v>
      </c>
      <c r="C16" s="21" t="s">
        <v>45</v>
      </c>
      <c r="D16" s="21" t="s">
        <v>48</v>
      </c>
      <c r="E16" s="22">
        <v>146</v>
      </c>
      <c r="F16" s="23">
        <v>20</v>
      </c>
      <c r="G16" s="23">
        <v>306.66000000000003</v>
      </c>
      <c r="H16" s="23">
        <v>2.0699999999999998</v>
      </c>
      <c r="I16" s="23">
        <v>0</v>
      </c>
      <c r="J16" s="24">
        <v>74.59</v>
      </c>
    </row>
    <row r="17" spans="1:10" ht="15.75" thickBot="1" x14ac:dyDescent="0.3">
      <c r="A17" s="12"/>
      <c r="B17" s="25"/>
      <c r="C17" s="25"/>
      <c r="D17" s="26"/>
      <c r="E17" s="27"/>
      <c r="F17" s="28">
        <f>F16</f>
        <v>20</v>
      </c>
      <c r="G17" s="27"/>
      <c r="H17" s="27"/>
      <c r="I17" s="27"/>
      <c r="J17" s="29"/>
    </row>
  </sheetData>
  <mergeCells count="1">
    <mergeCell ref="C15:J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2022-04-26T11:14:23Z</dcterms:modified>
</cp:coreProperties>
</file>