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МКУ ИМЦ\Desktop\Новая папка\"/>
    </mc:Choice>
  </mc:AlternateContent>
  <bookViews>
    <workbookView xWindow="0" yWindow="0" windowWidth="24000" windowHeight="90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42" i="1" l="1"/>
  <c r="A142" i="1"/>
  <c r="G272" i="1" l="1"/>
  <c r="H272" i="1"/>
  <c r="I272" i="1"/>
  <c r="J272" i="1"/>
  <c r="L272" i="1"/>
  <c r="F272" i="1"/>
  <c r="B270" i="1" l="1"/>
  <c r="A270" i="1"/>
  <c r="G255" i="1"/>
  <c r="H255" i="1"/>
  <c r="I255" i="1"/>
  <c r="J255" i="1"/>
  <c r="L255" i="1"/>
  <c r="F255" i="1"/>
  <c r="B252" i="1" l="1"/>
  <c r="A252" i="1"/>
  <c r="G237" i="1"/>
  <c r="H237" i="1"/>
  <c r="I237" i="1"/>
  <c r="J237" i="1"/>
  <c r="L237" i="1"/>
  <c r="F237" i="1"/>
  <c r="B234" i="1" l="1"/>
  <c r="A234" i="1"/>
  <c r="G219" i="1"/>
  <c r="H219" i="1"/>
  <c r="I219" i="1"/>
  <c r="J219" i="1"/>
  <c r="L219" i="1"/>
  <c r="F219" i="1"/>
  <c r="B216" i="1" l="1"/>
  <c r="A216" i="1"/>
  <c r="G201" i="1"/>
  <c r="H201" i="1"/>
  <c r="I201" i="1"/>
  <c r="J201" i="1"/>
  <c r="L201" i="1"/>
  <c r="F201" i="1"/>
  <c r="B198" i="1" l="1"/>
  <c r="A198" i="1"/>
  <c r="G183" i="1"/>
  <c r="H183" i="1"/>
  <c r="I183" i="1"/>
  <c r="J183" i="1"/>
  <c r="L183" i="1"/>
  <c r="F183" i="1"/>
  <c r="B180" i="1" l="1"/>
  <c r="A180" i="1"/>
  <c r="G164" i="1"/>
  <c r="H164" i="1"/>
  <c r="I164" i="1"/>
  <c r="J164" i="1"/>
  <c r="L164" i="1"/>
  <c r="F164" i="1"/>
  <c r="B161" i="1" l="1"/>
  <c r="A161" i="1"/>
  <c r="G145" i="1"/>
  <c r="H145" i="1"/>
  <c r="I145" i="1"/>
  <c r="J145" i="1"/>
  <c r="F145" i="1"/>
  <c r="G127" i="1" l="1"/>
  <c r="H127" i="1"/>
  <c r="I127" i="1"/>
  <c r="J127" i="1"/>
  <c r="L127" i="1"/>
  <c r="F127" i="1"/>
  <c r="G112" i="1" l="1"/>
  <c r="H112" i="1"/>
  <c r="I112" i="1"/>
  <c r="J112" i="1"/>
  <c r="F112" i="1"/>
  <c r="B109" i="1" l="1"/>
  <c r="A109" i="1"/>
  <c r="G94" i="1"/>
  <c r="H94" i="1"/>
  <c r="I94" i="1"/>
  <c r="J94" i="1"/>
  <c r="L94" i="1"/>
  <c r="F94" i="1"/>
  <c r="B91" i="1" l="1"/>
  <c r="A91" i="1"/>
  <c r="G76" i="1"/>
  <c r="H76" i="1"/>
  <c r="I76" i="1"/>
  <c r="J76" i="1"/>
  <c r="F76" i="1"/>
  <c r="B73" i="1" l="1"/>
  <c r="A73" i="1"/>
  <c r="B55" i="1"/>
  <c r="A55" i="1"/>
  <c r="G58" i="1"/>
  <c r="H58" i="1"/>
  <c r="I58" i="1"/>
  <c r="J58" i="1"/>
  <c r="L58" i="1"/>
  <c r="F58" i="1"/>
  <c r="G40" i="1" l="1"/>
  <c r="H40" i="1"/>
  <c r="I40" i="1"/>
  <c r="J40" i="1"/>
  <c r="L40" i="1"/>
  <c r="F40" i="1"/>
  <c r="B37" i="1"/>
  <c r="A37" i="1"/>
  <c r="B19" i="1"/>
  <c r="A19" i="1"/>
  <c r="G22" i="1"/>
  <c r="H22" i="1"/>
  <c r="I22" i="1"/>
  <c r="J22" i="1"/>
  <c r="L22" i="1"/>
  <c r="F22" i="1"/>
  <c r="B273" i="1" l="1"/>
  <c r="A273" i="1"/>
  <c r="L269" i="1"/>
  <c r="J269" i="1"/>
  <c r="I269" i="1"/>
  <c r="H269" i="1"/>
  <c r="G269" i="1"/>
  <c r="F269" i="1"/>
  <c r="B263" i="1"/>
  <c r="A263" i="1"/>
  <c r="L262" i="1"/>
  <c r="L273" i="1" s="1"/>
  <c r="J262" i="1"/>
  <c r="J273" i="1" s="1"/>
  <c r="I262" i="1"/>
  <c r="I273" i="1" s="1"/>
  <c r="H262" i="1"/>
  <c r="H273" i="1" s="1"/>
  <c r="G262" i="1"/>
  <c r="G273" i="1" s="1"/>
  <c r="F262" i="1"/>
  <c r="F273" i="1" s="1"/>
  <c r="B256" i="1"/>
  <c r="A256" i="1"/>
  <c r="L251" i="1"/>
  <c r="J251" i="1"/>
  <c r="I251" i="1"/>
  <c r="H251" i="1"/>
  <c r="G251" i="1"/>
  <c r="F251" i="1"/>
  <c r="B245" i="1"/>
  <c r="A245" i="1"/>
  <c r="L244" i="1"/>
  <c r="L256" i="1" s="1"/>
  <c r="J244" i="1"/>
  <c r="J256" i="1" s="1"/>
  <c r="I244" i="1"/>
  <c r="I256" i="1" s="1"/>
  <c r="H244" i="1"/>
  <c r="H256" i="1" s="1"/>
  <c r="G244" i="1"/>
  <c r="G256" i="1" s="1"/>
  <c r="F244" i="1"/>
  <c r="F256" i="1" s="1"/>
  <c r="B238" i="1"/>
  <c r="A238" i="1"/>
  <c r="L233" i="1"/>
  <c r="J233" i="1"/>
  <c r="I233" i="1"/>
  <c r="H233" i="1"/>
  <c r="G233" i="1"/>
  <c r="F233" i="1"/>
  <c r="B227" i="1"/>
  <c r="A227" i="1"/>
  <c r="L226" i="1"/>
  <c r="L238" i="1" s="1"/>
  <c r="J226" i="1"/>
  <c r="J238" i="1" s="1"/>
  <c r="I226" i="1"/>
  <c r="I238" i="1" s="1"/>
  <c r="H226" i="1"/>
  <c r="H238" i="1" s="1"/>
  <c r="G226" i="1"/>
  <c r="G238" i="1" s="1"/>
  <c r="F226" i="1"/>
  <c r="F238" i="1" l="1"/>
  <c r="F11" i="1"/>
  <c r="G11" i="1"/>
  <c r="H11" i="1"/>
  <c r="I11" i="1"/>
  <c r="J11" i="1"/>
  <c r="L11" i="1"/>
  <c r="B220" i="1" l="1"/>
  <c r="A220" i="1"/>
  <c r="L215" i="1"/>
  <c r="J215" i="1"/>
  <c r="I215" i="1"/>
  <c r="H215" i="1"/>
  <c r="G215" i="1"/>
  <c r="F215" i="1"/>
  <c r="B208" i="1"/>
  <c r="A208" i="1"/>
  <c r="L207" i="1"/>
  <c r="L220" i="1" s="1"/>
  <c r="J207" i="1"/>
  <c r="J220" i="1" s="1"/>
  <c r="I207" i="1"/>
  <c r="I220" i="1" s="1"/>
  <c r="H207" i="1"/>
  <c r="H220" i="1" s="1"/>
  <c r="G207" i="1"/>
  <c r="G220" i="1" s="1"/>
  <c r="F207" i="1"/>
  <c r="B202" i="1"/>
  <c r="A202" i="1"/>
  <c r="L197" i="1"/>
  <c r="J197" i="1"/>
  <c r="I197" i="1"/>
  <c r="H197" i="1"/>
  <c r="G197" i="1"/>
  <c r="F197" i="1"/>
  <c r="B191" i="1"/>
  <c r="L190" i="1"/>
  <c r="J190" i="1"/>
  <c r="I190" i="1"/>
  <c r="I202" i="1" s="1"/>
  <c r="H190" i="1"/>
  <c r="G190" i="1"/>
  <c r="F190" i="1"/>
  <c r="B184" i="1"/>
  <c r="A184" i="1"/>
  <c r="L179" i="1"/>
  <c r="J179" i="1"/>
  <c r="I179" i="1"/>
  <c r="I184" i="1" s="1"/>
  <c r="H179" i="1"/>
  <c r="H184" i="1" s="1"/>
  <c r="G179" i="1"/>
  <c r="F179" i="1"/>
  <c r="B172" i="1"/>
  <c r="A172" i="1"/>
  <c r="L171" i="1"/>
  <c r="L184" i="1" s="1"/>
  <c r="J171" i="1"/>
  <c r="J184" i="1" s="1"/>
  <c r="G171" i="1"/>
  <c r="G184" i="1" s="1"/>
  <c r="F171" i="1"/>
  <c r="B165" i="1"/>
  <c r="A165" i="1"/>
  <c r="L160" i="1"/>
  <c r="J160" i="1"/>
  <c r="I160" i="1"/>
  <c r="H160" i="1"/>
  <c r="G160" i="1"/>
  <c r="F160" i="1"/>
  <c r="B153" i="1"/>
  <c r="A153" i="1"/>
  <c r="L152" i="1"/>
  <c r="L165" i="1" s="1"/>
  <c r="J152" i="1"/>
  <c r="J165" i="1" s="1"/>
  <c r="I152" i="1"/>
  <c r="I165" i="1" s="1"/>
  <c r="H152" i="1"/>
  <c r="H165" i="1" s="1"/>
  <c r="G152" i="1"/>
  <c r="G165" i="1" s="1"/>
  <c r="F152" i="1"/>
  <c r="F165" i="1" s="1"/>
  <c r="B146" i="1"/>
  <c r="A146" i="1"/>
  <c r="L141" i="1"/>
  <c r="J141" i="1"/>
  <c r="I141" i="1"/>
  <c r="H141" i="1"/>
  <c r="G141" i="1"/>
  <c r="F141" i="1"/>
  <c r="B135" i="1"/>
  <c r="A135" i="1"/>
  <c r="L134" i="1"/>
  <c r="L146" i="1" s="1"/>
  <c r="J134" i="1"/>
  <c r="J146" i="1" s="1"/>
  <c r="I134" i="1"/>
  <c r="I146" i="1" s="1"/>
  <c r="H134" i="1"/>
  <c r="H146" i="1" s="1"/>
  <c r="G134" i="1"/>
  <c r="F134" i="1"/>
  <c r="F146" i="1" s="1"/>
  <c r="B128" i="1"/>
  <c r="A128" i="1"/>
  <c r="B119" i="1"/>
  <c r="A119" i="1"/>
  <c r="L118" i="1"/>
  <c r="L128" i="1" s="1"/>
  <c r="J118" i="1"/>
  <c r="J128" i="1" s="1"/>
  <c r="I118" i="1"/>
  <c r="I128" i="1" s="1"/>
  <c r="H118" i="1"/>
  <c r="H128" i="1" s="1"/>
  <c r="G118" i="1"/>
  <c r="G128" i="1" s="1"/>
  <c r="F118" i="1"/>
  <c r="F128" i="1" s="1"/>
  <c r="B113" i="1"/>
  <c r="A113" i="1"/>
  <c r="L108" i="1"/>
  <c r="J108" i="1"/>
  <c r="I108" i="1"/>
  <c r="H108" i="1"/>
  <c r="G108" i="1"/>
  <c r="F108" i="1"/>
  <c r="B102" i="1"/>
  <c r="A102" i="1"/>
  <c r="L101" i="1"/>
  <c r="L113" i="1" s="1"/>
  <c r="J101" i="1"/>
  <c r="J113" i="1" s="1"/>
  <c r="I101" i="1"/>
  <c r="I113" i="1" s="1"/>
  <c r="H101" i="1"/>
  <c r="H113" i="1" s="1"/>
  <c r="G101" i="1"/>
  <c r="G113" i="1" s="1"/>
  <c r="F101" i="1"/>
  <c r="F113" i="1" s="1"/>
  <c r="B95" i="1"/>
  <c r="A95" i="1"/>
  <c r="L90" i="1"/>
  <c r="J90" i="1"/>
  <c r="I90" i="1"/>
  <c r="H90" i="1"/>
  <c r="G90" i="1"/>
  <c r="F90" i="1"/>
  <c r="B84" i="1"/>
  <c r="A84" i="1"/>
  <c r="L83" i="1"/>
  <c r="L95" i="1" s="1"/>
  <c r="J83" i="1"/>
  <c r="J95" i="1" s="1"/>
  <c r="I83" i="1"/>
  <c r="I95" i="1" s="1"/>
  <c r="H83" i="1"/>
  <c r="H95" i="1" s="1"/>
  <c r="G83" i="1"/>
  <c r="G95" i="1" s="1"/>
  <c r="F83" i="1"/>
  <c r="F95" i="1" s="1"/>
  <c r="B77" i="1"/>
  <c r="A77" i="1"/>
  <c r="L72" i="1"/>
  <c r="J72" i="1"/>
  <c r="I72" i="1"/>
  <c r="H72" i="1"/>
  <c r="G72" i="1"/>
  <c r="F72" i="1"/>
  <c r="B66" i="1"/>
  <c r="A66" i="1"/>
  <c r="L65" i="1"/>
  <c r="L77" i="1" s="1"/>
  <c r="J65" i="1"/>
  <c r="J77" i="1" s="1"/>
  <c r="I65" i="1"/>
  <c r="I77" i="1" s="1"/>
  <c r="H65" i="1"/>
  <c r="H77" i="1" s="1"/>
  <c r="G65" i="1"/>
  <c r="F65" i="1"/>
  <c r="F77" i="1" s="1"/>
  <c r="B59" i="1"/>
  <c r="A59" i="1"/>
  <c r="L54" i="1"/>
  <c r="J54" i="1"/>
  <c r="I54" i="1"/>
  <c r="H54" i="1"/>
  <c r="G54" i="1"/>
  <c r="F54" i="1"/>
  <c r="B48" i="1"/>
  <c r="A48" i="1"/>
  <c r="L47" i="1"/>
  <c r="J47" i="1"/>
  <c r="I47" i="1"/>
  <c r="H47" i="1"/>
  <c r="G47" i="1"/>
  <c r="F47" i="1"/>
  <c r="B41" i="1"/>
  <c r="A41" i="1"/>
  <c r="L36" i="1"/>
  <c r="J36" i="1"/>
  <c r="I36" i="1"/>
  <c r="H36" i="1"/>
  <c r="G36" i="1"/>
  <c r="F36" i="1"/>
  <c r="B30" i="1"/>
  <c r="A30" i="1"/>
  <c r="L29" i="1"/>
  <c r="J29" i="1"/>
  <c r="I29" i="1"/>
  <c r="H29" i="1"/>
  <c r="H41" i="1" s="1"/>
  <c r="G29" i="1"/>
  <c r="G41" i="1" s="1"/>
  <c r="F29" i="1"/>
  <c r="B23" i="1"/>
  <c r="A23" i="1"/>
  <c r="L18" i="1"/>
  <c r="L23" i="1" s="1"/>
  <c r="J18" i="1"/>
  <c r="J23" i="1" s="1"/>
  <c r="I18" i="1"/>
  <c r="I23" i="1" s="1"/>
  <c r="H18" i="1"/>
  <c r="H23" i="1" s="1"/>
  <c r="G18" i="1"/>
  <c r="G23" i="1" s="1"/>
  <c r="F18" i="1"/>
  <c r="F23" i="1" s="1"/>
  <c r="B12" i="1"/>
  <c r="A12" i="1"/>
  <c r="G202" i="1" l="1"/>
  <c r="G77" i="1"/>
  <c r="L202" i="1"/>
  <c r="F184" i="1"/>
  <c r="F220" i="1"/>
  <c r="F202" i="1"/>
  <c r="J202" i="1"/>
  <c r="G146" i="1"/>
  <c r="H202" i="1"/>
  <c r="H59" i="1"/>
  <c r="I41" i="1"/>
  <c r="J41" i="1"/>
  <c r="I59" i="1"/>
  <c r="F59" i="1"/>
  <c r="G59" i="1"/>
  <c r="F41" i="1"/>
  <c r="J59" i="1"/>
  <c r="L59" i="1"/>
  <c r="L41" i="1"/>
</calcChain>
</file>

<file path=xl/sharedStrings.xml><?xml version="1.0" encoding="utf-8"?>
<sst xmlns="http://schemas.openxmlformats.org/spreadsheetml/2006/main" count="543" uniqueCount="151">
  <si>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</si>
  <si>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</si>
  <si>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</si>
  <si>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</si>
  <si>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</si>
  <si>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</si>
  <si>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</si>
  <si>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</si>
  <si>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</si>
  <si>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</si>
  <si>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</si>
  <si>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</si>
  <si>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</si>
  <si>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</si>
  <si>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</si>
  <si>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</si>
  <si>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</si>
  <si>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</si>
  <si>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</si>
  <si>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</si>
  <si>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</si>
  <si>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</si>
  <si>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</si>
  <si>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</si>
  <si>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</si>
  <si>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Обед</t>
  </si>
  <si>
    <t>Бутерброд с маслом</t>
  </si>
  <si>
    <t>Какао с молоком</t>
  </si>
  <si>
    <t>Итого за день:</t>
  </si>
  <si>
    <t>Кофейный напиток</t>
  </si>
  <si>
    <t>Десерт творожный</t>
  </si>
  <si>
    <t>Салаты,закуски, бутерброды</t>
  </si>
  <si>
    <t>Блюда из круп, творога, яиц</t>
  </si>
  <si>
    <t>Яйцо отварное</t>
  </si>
  <si>
    <t xml:space="preserve">Каша молочная пшеничная </t>
  </si>
  <si>
    <t>Третьи блюда</t>
  </si>
  <si>
    <t xml:space="preserve">Чай с молоком и сахаром  </t>
  </si>
  <si>
    <t>Хлеб</t>
  </si>
  <si>
    <t>Хлеб ржано-пшеничный витамин.</t>
  </si>
  <si>
    <t>Первые блюда</t>
  </si>
  <si>
    <t>Блюда из мяса,птицы, рыбы, суппродуктов</t>
  </si>
  <si>
    <t>Гарниры</t>
  </si>
  <si>
    <t xml:space="preserve">Напитки </t>
  </si>
  <si>
    <t xml:space="preserve">Суп с птицей, крупой и овощами  </t>
  </si>
  <si>
    <t>Суфле из печени</t>
  </si>
  <si>
    <t xml:space="preserve">Макароны отварные </t>
  </si>
  <si>
    <t>Напиток из сухофруктов</t>
  </si>
  <si>
    <t>Хлеб Витаминизированный</t>
  </si>
  <si>
    <t>Фрукты /каждому/</t>
  </si>
  <si>
    <t xml:space="preserve">Бутерброд с сыром </t>
  </si>
  <si>
    <t>Каша молочная пшенная</t>
  </si>
  <si>
    <t xml:space="preserve">Кофейный напиток </t>
  </si>
  <si>
    <t>Слива</t>
  </si>
  <si>
    <t>Блюда из мяса,птицы, рыбы</t>
  </si>
  <si>
    <t xml:space="preserve">Рассольник Ленинградский с птицей,сметаной  и зеленью                                                                      </t>
  </si>
  <si>
    <t xml:space="preserve">Тефтель рыбный </t>
  </si>
  <si>
    <t xml:space="preserve">Пюре картофельное </t>
  </si>
  <si>
    <t xml:space="preserve">Компот из  смородины                                                                                 </t>
  </si>
  <si>
    <t>Бутерброд с маслом и повидлом</t>
  </si>
  <si>
    <t xml:space="preserve">Омлет натуральный </t>
  </si>
  <si>
    <t>Салаты и закуски</t>
  </si>
  <si>
    <t>Вторые блюда</t>
  </si>
  <si>
    <t>Овощи свежие ( на подгарнировку)</t>
  </si>
  <si>
    <t xml:space="preserve"> Борщ с птицей и сметаной  </t>
  </si>
  <si>
    <t>Гречка по купечески</t>
  </si>
  <si>
    <t xml:space="preserve">Компот из кураги </t>
  </si>
  <si>
    <t>Кисломолочный продукт</t>
  </si>
  <si>
    <t>Каша молочная ячневая</t>
  </si>
  <si>
    <t xml:space="preserve">Чай с сахаром и лимоном </t>
  </si>
  <si>
    <t>Йогурт 2,5% 125 гр стак. в инд. упак.</t>
  </si>
  <si>
    <t>Суп - пюре с  птицей и гренками</t>
  </si>
  <si>
    <t>Голубцы ленивые с томатным соусом</t>
  </si>
  <si>
    <t>Рис отварной с овощами</t>
  </si>
  <si>
    <t>Компот из сухофруктов</t>
  </si>
  <si>
    <t xml:space="preserve">Бутерброд с  повидлом </t>
  </si>
  <si>
    <t xml:space="preserve">Каша молочная рисовая </t>
  </si>
  <si>
    <t>Солянка рыбная</t>
  </si>
  <si>
    <t>Болоньезе</t>
  </si>
  <si>
    <t xml:space="preserve">Компот из яблок и лимона                                                                                    </t>
  </si>
  <si>
    <t xml:space="preserve">Каша  молочная манная </t>
  </si>
  <si>
    <t>Огурцы соленые</t>
  </si>
  <si>
    <t xml:space="preserve">Суп Лагман с курицей  </t>
  </si>
  <si>
    <t xml:space="preserve">Плов с мясом </t>
  </si>
  <si>
    <t>Отвар из шиповника</t>
  </si>
  <si>
    <t xml:space="preserve">Какао с молоком </t>
  </si>
  <si>
    <t>Суп гороховый с птицей и зеленью</t>
  </si>
  <si>
    <t>Биточек мясной</t>
  </si>
  <si>
    <t>Овощное рагу</t>
  </si>
  <si>
    <t xml:space="preserve">Компот из брусники и яблок                                                                                </t>
  </si>
  <si>
    <t xml:space="preserve">Бутерброд с маслом </t>
  </si>
  <si>
    <t xml:space="preserve">Каша молочная жидкая пшенная </t>
  </si>
  <si>
    <t xml:space="preserve">Чай с молоком и сахаром </t>
  </si>
  <si>
    <t>Крем-суп сырный</t>
  </si>
  <si>
    <t xml:space="preserve">Гречка рассыпчатая </t>
  </si>
  <si>
    <t xml:space="preserve">Компот из изюма                                                                                </t>
  </si>
  <si>
    <t>Бутерброд с  повидлом</t>
  </si>
  <si>
    <t>Щи из свежей капусты с птицей, сметаной и зеленью</t>
  </si>
  <si>
    <t>Кондитерское изделие</t>
  </si>
  <si>
    <t>Печенье сахарное</t>
  </si>
  <si>
    <t xml:space="preserve">Каша молочная овсяная </t>
  </si>
  <si>
    <t>Помидоры свежие на подгарнировку</t>
  </si>
  <si>
    <t xml:space="preserve">Рассольник Ленинградский с птицей, сметаной   и зеленью                                                            </t>
  </si>
  <si>
    <t xml:space="preserve">Жаркое по-домашнему  </t>
  </si>
  <si>
    <t>Напиток из ягодно-яблочной смеси</t>
  </si>
  <si>
    <t xml:space="preserve">Чай с сахаром </t>
  </si>
  <si>
    <t xml:space="preserve">Свекольник с мясом  и сметаной </t>
  </si>
  <si>
    <t>Блюда из мяса,птицы, суппродуктов</t>
  </si>
  <si>
    <t>Овощи соленые(огурцы)</t>
  </si>
  <si>
    <t xml:space="preserve">Компот из ягодной смеси </t>
  </si>
  <si>
    <t>Каша молочная жидкая овсяная</t>
  </si>
  <si>
    <t xml:space="preserve">Кура запеченная </t>
  </si>
  <si>
    <t xml:space="preserve">Азу </t>
  </si>
  <si>
    <t>Рис отварной</t>
  </si>
  <si>
    <t xml:space="preserve">Компот из сухофруктов </t>
  </si>
  <si>
    <t>Бутерброд с маслом и сыром</t>
  </si>
  <si>
    <t xml:space="preserve">Тефтель мясной </t>
  </si>
  <si>
    <t xml:space="preserve">Компот из изюма                                                                                    </t>
  </si>
  <si>
    <t>Конвертик творожный</t>
  </si>
  <si>
    <t>Полдник</t>
  </si>
  <si>
    <t>Чай с сахаром</t>
  </si>
  <si>
    <t>Фрукт</t>
  </si>
  <si>
    <t>Улитка с корицей</t>
  </si>
  <si>
    <t>Чай с сахаром и брусникой</t>
  </si>
  <si>
    <t>Булочка ванильная</t>
  </si>
  <si>
    <t>Молоко питьевое в инд. упак.</t>
  </si>
  <si>
    <t>Язычок слоеный с сахаром</t>
  </si>
  <si>
    <t>Напиток из свежих ягод</t>
  </si>
  <si>
    <t>Творожный кекс</t>
  </si>
  <si>
    <t>Слойка с повидлом</t>
  </si>
  <si>
    <t>Палочка слоеная с сыром</t>
  </si>
  <si>
    <t>Кисель из свежих ягод</t>
  </si>
  <si>
    <t>Чай с сахаром и лимоном</t>
  </si>
  <si>
    <t>Хачапури</t>
  </si>
  <si>
    <t>Шанежка с картофелем</t>
  </si>
  <si>
    <t>Язычок с сахаром</t>
  </si>
  <si>
    <t>Компот из ягодной смеси</t>
  </si>
  <si>
    <t>Пирог Зебра</t>
  </si>
  <si>
    <t>Горячий бутерброд Пикантный</t>
  </si>
  <si>
    <t>Пицца Маргарита</t>
  </si>
  <si>
    <t>Чай Витаминный</t>
  </si>
  <si>
    <t>Гуляш По-венгерски</t>
  </si>
  <si>
    <t>Булочка Ярославская</t>
  </si>
  <si>
    <t>Чай Витаминый</t>
  </si>
  <si>
    <t>Булочное</t>
  </si>
  <si>
    <t>Напиток</t>
  </si>
  <si>
    <t>Яблоко</t>
  </si>
  <si>
    <t>Нектарин</t>
  </si>
  <si>
    <t>Йогурт 2,5% 100 гр стак. в инд. упак.</t>
  </si>
  <si>
    <t>Генеральный директор</t>
  </si>
  <si>
    <t>М.Г. Сыскова</t>
  </si>
  <si>
    <t>МАОУ СОШ №4 имени П.М. Фитина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</si>
</sst>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8"/>
      <name val="Arial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71">
    <xf numFmtId="0" fontId="4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5" fillId="2" borderId="1" xfId="0" applyNumberFormat="1" applyFont="1" applyFill="1" applyBorder="1"/>
    <xf numFmtId="1" fontId="5" fillId="2" borderId="4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horizontal="center" vertical="top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4" fillId="0" borderId="10" xfId="0" applyNumberFormat="1" applyFont="1" applyBorder="1"/>
    <xf numFmtId="0" fontId="4" fillId="0" borderId="11" xfId="0" applyNumberFormat="1" applyFont="1" applyBorder="1"/>
    <xf numFmtId="0" fontId="5" fillId="2" borderId="11" xfId="0" applyNumberFormat="1" applyFont="1" applyFill="1" applyBorder="1" applyAlignment="1">
      <alignment vertical="top" wrapText="1"/>
    </xf>
    <xf numFmtId="0" fontId="5" fillId="2" borderId="11" xfId="0" applyNumberFormat="1" applyFont="1" applyFill="1" applyBorder="1" applyAlignment="1">
      <alignment horizontal="center" vertical="top" wrapText="1"/>
    </xf>
    <xf numFmtId="0" fontId="5" fillId="2" borderId="12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4" fillId="0" borderId="1" xfId="0" applyNumberFormat="1" applyFont="1" applyBorder="1"/>
    <xf numFmtId="0" fontId="5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17" fontId="5" fillId="2" borderId="16" xfId="0" applyNumberFormat="1" applyFont="1" applyFill="1" applyBorder="1" applyAlignment="1">
      <alignment horizontal="center" vertical="top" wrapText="1"/>
    </xf>
    <xf numFmtId="0" fontId="5" fillId="2" borderId="16" xfId="0" applyNumberFormat="1" applyFont="1" applyFill="1" applyBorder="1" applyAlignment="1">
      <alignment horizontal="center" vertical="top" wrapText="1"/>
    </xf>
    <xf numFmtId="0" fontId="5" fillId="0" borderId="17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12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top" wrapText="1"/>
    </xf>
    <xf numFmtId="0" fontId="5" fillId="0" borderId="19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/>
    </xf>
    <xf numFmtId="0" fontId="4" fillId="0" borderId="20" xfId="0" applyNumberFormat="1" applyFont="1" applyBorder="1"/>
    <xf numFmtId="0" fontId="5" fillId="3" borderId="21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vertical="top" wrapText="1"/>
    </xf>
    <xf numFmtId="0" fontId="5" fillId="3" borderId="22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49" fontId="5" fillId="2" borderId="16" xfId="0" applyNumberFormat="1" applyFont="1" applyFill="1" applyBorder="1" applyAlignment="1">
      <alignment horizontal="center" vertical="top" wrapText="1"/>
    </xf>
    <xf numFmtId="17" fontId="5" fillId="2" borderId="12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14" fontId="5" fillId="2" borderId="16" xfId="0" applyNumberFormat="1" applyFont="1" applyFill="1" applyBorder="1" applyAlignment="1">
      <alignment horizontal="center" vertical="top" wrapText="1"/>
    </xf>
    <xf numFmtId="0" fontId="12" fillId="0" borderId="24" xfId="0" applyNumberFormat="1" applyFont="1" applyBorder="1" applyAlignment="1">
      <alignment horizontal="right"/>
    </xf>
    <xf numFmtId="0" fontId="5" fillId="0" borderId="20" xfId="0" applyNumberFormat="1" applyFont="1" applyBorder="1" applyAlignment="1">
      <alignment vertical="top" wrapText="1"/>
    </xf>
    <xf numFmtId="0" fontId="5" fillId="0" borderId="20" xfId="0" applyNumberFormat="1" applyFont="1" applyBorder="1" applyAlignment="1">
      <alignment horizontal="center" vertical="top" wrapText="1"/>
    </xf>
    <xf numFmtId="0" fontId="5" fillId="0" borderId="25" xfId="0" applyNumberFormat="1" applyFont="1" applyBorder="1" applyAlignment="1">
      <alignment horizontal="center" vertical="top" wrapText="1"/>
    </xf>
    <xf numFmtId="0" fontId="3" fillId="0" borderId="15" xfId="0" applyNumberFormat="1" applyFont="1" applyBorder="1"/>
    <xf numFmtId="0" fontId="16" fillId="0" borderId="1" xfId="0" applyNumberFormat="1" applyFont="1" applyBorder="1" applyAlignment="1">
      <alignment horizontal="right"/>
    </xf>
    <xf numFmtId="0" fontId="16" fillId="0" borderId="24" xfId="0" applyNumberFormat="1" applyFont="1" applyBorder="1" applyAlignment="1">
      <alignment horizontal="right"/>
    </xf>
    <xf numFmtId="0" fontId="0" fillId="4" borderId="26" xfId="0" applyFill="1" applyBorder="1"/>
    <xf numFmtId="0" fontId="2" fillId="0" borderId="24" xfId="0" applyNumberFormat="1" applyFont="1" applyBorder="1" applyAlignment="1">
      <alignment horizontal="left"/>
    </xf>
    <xf numFmtId="0" fontId="17" fillId="2" borderId="1" xfId="0" applyNumberFormat="1" applyFont="1" applyFill="1" applyBorder="1" applyAlignment="1">
      <alignment vertical="top" wrapText="1"/>
    </xf>
    <xf numFmtId="0" fontId="1" fillId="0" borderId="24" xfId="0" applyNumberFormat="1" applyFont="1" applyBorder="1" applyAlignment="1">
      <alignment horizontal="left"/>
    </xf>
    <xf numFmtId="0" fontId="5" fillId="2" borderId="1" xfId="0" applyNumberFormat="1" applyFont="1" applyFill="1" applyBorder="1" applyAlignment="1">
      <alignment horizontal="left" wrapText="1"/>
    </xf>
    <xf numFmtId="0" fontId="5" fillId="2" borderId="2" xfId="0" applyNumberFormat="1" applyFont="1" applyFill="1" applyBorder="1" applyAlignment="1">
      <alignment horizontal="left" wrapText="1"/>
    </xf>
    <xf numFmtId="0" fontId="5" fillId="2" borderId="3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wrapText="1"/>
    </xf>
    <xf numFmtId="0" fontId="5" fillId="2" borderId="2" xfId="0" applyNumberFormat="1" applyFont="1" applyFill="1" applyBorder="1" applyAlignment="1">
      <alignment wrapText="1"/>
    </xf>
    <xf numFmtId="0" fontId="5" fillId="2" borderId="3" xfId="0" applyNumberFormat="1" applyFont="1" applyFill="1" applyBorder="1" applyAlignment="1">
      <alignment wrapText="1"/>
    </xf>
    <xf numFmtId="0" fontId="13" fillId="3" borderId="22" xfId="0" applyNumberFormat="1" applyFont="1" applyFill="1" applyBorder="1" applyAlignment="1">
      <alignment horizontal="center" vertical="center" wrapText="1"/>
    </xf>
    <xf numFmtId="0" fontId="13" fillId="3" borderId="2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3"/>
  <sheetViews>
    <sheetView tabSelected="1" workbookViewId="0">
      <pane xSplit="4" ySplit="5" topLeftCell="E225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66" t="s">
        <v>150</v>
      </c>
      <c r="D1" s="67"/>
      <c r="E1" s="68"/>
      <c r="F1" s="3" t="s">
        <v>1</v>
      </c>
      <c r="G1" s="1" t="s">
        <v>2</v>
      </c>
      <c r="H1" s="63" t="s">
        <v>148</v>
      </c>
      <c r="I1" s="64"/>
      <c r="J1" s="64"/>
      <c r="K1" s="65"/>
    </row>
    <row r="2" spans="1:12" ht="18" x14ac:dyDescent="0.2">
      <c r="A2" s="4" t="s">
        <v>3</v>
      </c>
      <c r="C2" s="1"/>
      <c r="G2" s="1" t="s">
        <v>4</v>
      </c>
      <c r="H2" s="63" t="s">
        <v>149</v>
      </c>
      <c r="I2" s="64"/>
      <c r="J2" s="64"/>
      <c r="K2" s="65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24</v>
      </c>
      <c r="I3" s="8">
        <v>6</v>
      </c>
      <c r="J3" s="9">
        <v>2026</v>
      </c>
      <c r="K3" s="2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x14ac:dyDescent="0.25">
      <c r="A6" s="15">
        <v>1</v>
      </c>
      <c r="B6" s="16">
        <v>1</v>
      </c>
      <c r="C6" s="17" t="s">
        <v>23</v>
      </c>
      <c r="D6" s="18" t="s">
        <v>31</v>
      </c>
      <c r="E6" s="19" t="s">
        <v>26</v>
      </c>
      <c r="F6" s="20">
        <v>23</v>
      </c>
      <c r="G6" s="20">
        <v>1.44</v>
      </c>
      <c r="H6" s="20">
        <v>3.77</v>
      </c>
      <c r="I6" s="20">
        <v>9.11</v>
      </c>
      <c r="J6" s="20">
        <v>76.84</v>
      </c>
      <c r="K6" s="21"/>
      <c r="L6" s="20"/>
    </row>
    <row r="7" spans="1:12" ht="15" x14ac:dyDescent="0.25">
      <c r="A7" s="22"/>
      <c r="B7" s="23"/>
      <c r="C7" s="24"/>
      <c r="D7" s="25" t="s">
        <v>32</v>
      </c>
      <c r="E7" s="26" t="s">
        <v>33</v>
      </c>
      <c r="F7" s="27">
        <v>40</v>
      </c>
      <c r="G7" s="28">
        <v>5.2</v>
      </c>
      <c r="H7" s="28">
        <v>4.8</v>
      </c>
      <c r="I7" s="28">
        <v>4.5</v>
      </c>
      <c r="J7" s="28">
        <v>62.8</v>
      </c>
      <c r="K7" s="29"/>
      <c r="L7" s="28"/>
    </row>
    <row r="8" spans="1:12" ht="15" x14ac:dyDescent="0.25">
      <c r="A8" s="22"/>
      <c r="B8" s="23"/>
      <c r="C8" s="24"/>
      <c r="D8" s="25" t="s">
        <v>32</v>
      </c>
      <c r="E8" s="26" t="s">
        <v>34</v>
      </c>
      <c r="F8" s="28">
        <v>200</v>
      </c>
      <c r="G8" s="28">
        <v>5.14</v>
      </c>
      <c r="H8" s="28">
        <v>5.78</v>
      </c>
      <c r="I8" s="28">
        <v>18.559999999999999</v>
      </c>
      <c r="J8" s="28">
        <v>158.94</v>
      </c>
      <c r="K8" s="30"/>
      <c r="L8" s="28"/>
    </row>
    <row r="9" spans="1:12" ht="15" x14ac:dyDescent="0.25">
      <c r="A9" s="22"/>
      <c r="B9" s="23"/>
      <c r="C9" s="24"/>
      <c r="D9" s="25" t="s">
        <v>35</v>
      </c>
      <c r="E9" s="26" t="s">
        <v>36</v>
      </c>
      <c r="F9" s="28">
        <v>200</v>
      </c>
      <c r="G9" s="28">
        <v>1.88</v>
      </c>
      <c r="H9" s="28">
        <v>1.55</v>
      </c>
      <c r="I9" s="28">
        <v>14.85</v>
      </c>
      <c r="J9" s="28">
        <v>80.48</v>
      </c>
      <c r="K9" s="30"/>
      <c r="L9" s="28"/>
    </row>
    <row r="10" spans="1:12" ht="15" x14ac:dyDescent="0.25">
      <c r="A10" s="22"/>
      <c r="B10" s="23"/>
      <c r="C10" s="24"/>
      <c r="D10" s="25" t="s">
        <v>37</v>
      </c>
      <c r="E10" s="26" t="s">
        <v>38</v>
      </c>
      <c r="F10" s="28">
        <v>40</v>
      </c>
      <c r="G10" s="28">
        <v>2.2400000000000002</v>
      </c>
      <c r="H10" s="28">
        <v>0.44</v>
      </c>
      <c r="I10" s="28">
        <v>23.16</v>
      </c>
      <c r="J10" s="28">
        <v>110.5</v>
      </c>
      <c r="K10" s="30"/>
      <c r="L10" s="28"/>
    </row>
    <row r="11" spans="1:12" ht="15" x14ac:dyDescent="0.25">
      <c r="A11" s="31"/>
      <c r="B11" s="32"/>
      <c r="C11" s="33"/>
      <c r="D11" s="34" t="s">
        <v>24</v>
      </c>
      <c r="E11" s="35"/>
      <c r="F11" s="36">
        <f>SUM(F6:F10)</f>
        <v>503</v>
      </c>
      <c r="G11" s="36">
        <f>SUM(G6:G10)</f>
        <v>15.9</v>
      </c>
      <c r="H11" s="36">
        <f>SUM(H6:H10)</f>
        <v>16.340000000000003</v>
      </c>
      <c r="I11" s="36">
        <f>SUM(I6:I10)</f>
        <v>70.180000000000007</v>
      </c>
      <c r="J11" s="36">
        <f>SUM(J6:J10)</f>
        <v>489.56</v>
      </c>
      <c r="K11" s="37"/>
      <c r="L11" s="36">
        <f>SUM(L6:L10)</f>
        <v>0</v>
      </c>
    </row>
    <row r="12" spans="1:12" ht="15" x14ac:dyDescent="0.25">
      <c r="A12" s="38">
        <f>A6</f>
        <v>1</v>
      </c>
      <c r="B12" s="39">
        <f>B6</f>
        <v>1</v>
      </c>
      <c r="C12" s="40" t="s">
        <v>25</v>
      </c>
      <c r="D12" s="25" t="s">
        <v>39</v>
      </c>
      <c r="E12" s="26" t="s">
        <v>43</v>
      </c>
      <c r="F12" s="28">
        <v>220</v>
      </c>
      <c r="G12" s="28">
        <v>3.67</v>
      </c>
      <c r="H12" s="28">
        <v>6.06</v>
      </c>
      <c r="I12" s="28">
        <v>17.09</v>
      </c>
      <c r="J12" s="28">
        <v>148.63</v>
      </c>
      <c r="K12" s="30"/>
      <c r="L12" s="28"/>
    </row>
    <row r="13" spans="1:12" ht="15" x14ac:dyDescent="0.25">
      <c r="A13" s="22"/>
      <c r="B13" s="23"/>
      <c r="C13" s="24"/>
      <c r="D13" s="25" t="s">
        <v>40</v>
      </c>
      <c r="E13" s="26" t="s">
        <v>44</v>
      </c>
      <c r="F13" s="28">
        <v>90</v>
      </c>
      <c r="G13" s="28">
        <v>11.28</v>
      </c>
      <c r="H13" s="28">
        <v>12.48</v>
      </c>
      <c r="I13" s="28">
        <v>7.7</v>
      </c>
      <c r="J13" s="28">
        <v>178.36</v>
      </c>
      <c r="K13" s="30"/>
      <c r="L13" s="28"/>
    </row>
    <row r="14" spans="1:12" ht="15" x14ac:dyDescent="0.25">
      <c r="A14" s="22"/>
      <c r="B14" s="23"/>
      <c r="C14" s="24"/>
      <c r="D14" s="25" t="s">
        <v>41</v>
      </c>
      <c r="E14" s="26" t="s">
        <v>45</v>
      </c>
      <c r="F14" s="28">
        <v>150</v>
      </c>
      <c r="G14" s="28">
        <v>5.98</v>
      </c>
      <c r="H14" s="28">
        <v>4.25</v>
      </c>
      <c r="I14" s="28">
        <v>38.82</v>
      </c>
      <c r="J14" s="28">
        <v>229.18</v>
      </c>
      <c r="K14" s="30"/>
      <c r="L14" s="28"/>
    </row>
    <row r="15" spans="1:12" ht="15" x14ac:dyDescent="0.25">
      <c r="A15" s="22"/>
      <c r="B15" s="23"/>
      <c r="C15" s="24"/>
      <c r="D15" s="25" t="s">
        <v>42</v>
      </c>
      <c r="E15" s="26" t="s">
        <v>46</v>
      </c>
      <c r="F15" s="28">
        <v>180</v>
      </c>
      <c r="G15" s="28">
        <v>0.1</v>
      </c>
      <c r="H15" s="28">
        <v>0</v>
      </c>
      <c r="I15" s="28">
        <v>11.15</v>
      </c>
      <c r="J15" s="28">
        <v>39.92</v>
      </c>
      <c r="K15" s="30"/>
      <c r="L15" s="28"/>
    </row>
    <row r="16" spans="1:12" ht="15" x14ac:dyDescent="0.25">
      <c r="A16" s="22"/>
      <c r="B16" s="23"/>
      <c r="C16" s="24"/>
      <c r="D16" s="25" t="s">
        <v>37</v>
      </c>
      <c r="E16" s="26" t="s">
        <v>38</v>
      </c>
      <c r="F16" s="28">
        <v>20</v>
      </c>
      <c r="G16" s="28">
        <v>1.1200000000000001</v>
      </c>
      <c r="H16" s="28">
        <v>0.22</v>
      </c>
      <c r="I16" s="28">
        <v>11.58</v>
      </c>
      <c r="J16" s="28">
        <v>55.25</v>
      </c>
      <c r="K16" s="30"/>
      <c r="L16" s="28"/>
    </row>
    <row r="17" spans="1:13" ht="15" x14ac:dyDescent="0.25">
      <c r="A17" s="22"/>
      <c r="B17" s="23"/>
      <c r="C17" s="24"/>
      <c r="D17" s="25" t="s">
        <v>37</v>
      </c>
      <c r="E17" s="26" t="s">
        <v>47</v>
      </c>
      <c r="F17" s="28">
        <v>40</v>
      </c>
      <c r="G17" s="28">
        <v>1.79</v>
      </c>
      <c r="H17" s="28">
        <v>0.35</v>
      </c>
      <c r="I17" s="28">
        <v>18.53</v>
      </c>
      <c r="J17" s="28">
        <v>88.4</v>
      </c>
      <c r="K17" s="30"/>
      <c r="L17" s="28"/>
    </row>
    <row r="18" spans="1:13" ht="15" x14ac:dyDescent="0.25">
      <c r="A18" s="31"/>
      <c r="B18" s="32"/>
      <c r="C18" s="33"/>
      <c r="D18" s="34" t="s">
        <v>24</v>
      </c>
      <c r="E18" s="35"/>
      <c r="F18" s="36">
        <f>SUM(F12:F17)</f>
        <v>700</v>
      </c>
      <c r="G18" s="36">
        <f>SUM(G12:G17)</f>
        <v>23.94</v>
      </c>
      <c r="H18" s="36">
        <f>SUM(H12:H17)</f>
        <v>23.36</v>
      </c>
      <c r="I18" s="36">
        <f>SUM(I12:I17)</f>
        <v>104.87</v>
      </c>
      <c r="J18" s="36">
        <f>SUM(J12:J17)</f>
        <v>739.74</v>
      </c>
      <c r="K18" s="37"/>
      <c r="L18" s="36">
        <f>SUM(L12:L17)</f>
        <v>0</v>
      </c>
    </row>
    <row r="19" spans="1:13" ht="15" x14ac:dyDescent="0.25">
      <c r="A19" s="22">
        <f>A6</f>
        <v>1</v>
      </c>
      <c r="B19" s="22">
        <f>B6</f>
        <v>1</v>
      </c>
      <c r="C19" s="24" t="s">
        <v>118</v>
      </c>
      <c r="D19" s="59" t="s">
        <v>143</v>
      </c>
      <c r="E19" s="26" t="s">
        <v>117</v>
      </c>
      <c r="F19" s="28">
        <v>50</v>
      </c>
      <c r="G19" s="28">
        <v>5.61</v>
      </c>
      <c r="H19" s="28">
        <v>5.4</v>
      </c>
      <c r="I19" s="28">
        <v>15.84</v>
      </c>
      <c r="J19" s="28">
        <v>144.36000000000001</v>
      </c>
      <c r="K19" s="28"/>
      <c r="L19" s="28"/>
    </row>
    <row r="20" spans="1:13" ht="15" x14ac:dyDescent="0.25">
      <c r="A20" s="22"/>
      <c r="B20" s="23"/>
      <c r="C20" s="24"/>
      <c r="D20" s="60" t="s">
        <v>144</v>
      </c>
      <c r="E20" s="26" t="s">
        <v>103</v>
      </c>
      <c r="F20" s="28">
        <v>180</v>
      </c>
      <c r="G20" s="28">
        <v>0.27</v>
      </c>
      <c r="H20" s="28">
        <v>0.09</v>
      </c>
      <c r="I20" s="28">
        <v>9.1199999999999992</v>
      </c>
      <c r="J20" s="28">
        <v>43.14</v>
      </c>
      <c r="K20" s="28"/>
      <c r="L20" s="28"/>
    </row>
    <row r="21" spans="1:13" ht="15" x14ac:dyDescent="0.25">
      <c r="A21" s="22"/>
      <c r="B21" s="23"/>
      <c r="C21" s="24"/>
      <c r="D21" s="52"/>
      <c r="E21" s="26" t="s">
        <v>69</v>
      </c>
      <c r="F21" s="28">
        <v>125</v>
      </c>
      <c r="G21" s="28">
        <v>2.2000000000000002</v>
      </c>
      <c r="H21" s="28">
        <v>2.8</v>
      </c>
      <c r="I21" s="28">
        <v>10</v>
      </c>
      <c r="J21" s="28">
        <v>58</v>
      </c>
      <c r="K21" s="28"/>
      <c r="L21" s="28"/>
    </row>
    <row r="22" spans="1:13" ht="15" x14ac:dyDescent="0.25">
      <c r="A22" s="22"/>
      <c r="B22" s="23"/>
      <c r="C22" s="24"/>
      <c r="D22" s="52" t="s">
        <v>24</v>
      </c>
      <c r="E22" s="53"/>
      <c r="F22" s="54">
        <f>SUM(F19:F21)</f>
        <v>355</v>
      </c>
      <c r="G22" s="54">
        <f t="shared" ref="G22:L22" si="0">SUM(G19:G21)</f>
        <v>8.0800000000000018</v>
      </c>
      <c r="H22" s="54">
        <f t="shared" si="0"/>
        <v>8.2899999999999991</v>
      </c>
      <c r="I22" s="54">
        <f t="shared" si="0"/>
        <v>34.96</v>
      </c>
      <c r="J22" s="54">
        <f t="shared" si="0"/>
        <v>245.5</v>
      </c>
      <c r="K22" s="54"/>
      <c r="L22" s="54">
        <f t="shared" si="0"/>
        <v>0</v>
      </c>
    </row>
    <row r="23" spans="1:13" ht="13.5" thickBot="1" x14ac:dyDescent="0.25">
      <c r="A23" s="41">
        <f>A6</f>
        <v>1</v>
      </c>
      <c r="B23" s="42">
        <f>B6</f>
        <v>1</v>
      </c>
      <c r="C23" s="69" t="s">
        <v>28</v>
      </c>
      <c r="D23" s="70"/>
      <c r="E23" s="43"/>
      <c r="F23" s="44">
        <f>F11+F18+F22</f>
        <v>1558</v>
      </c>
      <c r="G23" s="44">
        <f>G11+G18+G22</f>
        <v>47.92</v>
      </c>
      <c r="H23" s="44">
        <f>H11+H18+H22</f>
        <v>47.99</v>
      </c>
      <c r="I23" s="44">
        <f>I11+I18+I22</f>
        <v>210.01000000000002</v>
      </c>
      <c r="J23" s="44">
        <f>J11+J18+J22</f>
        <v>1474.8</v>
      </c>
      <c r="K23" s="44"/>
      <c r="L23" s="44">
        <f>L11+L18+L22</f>
        <v>0</v>
      </c>
    </row>
    <row r="24" spans="1:13" ht="15" x14ac:dyDescent="0.25">
      <c r="A24" s="45">
        <v>1</v>
      </c>
      <c r="B24" s="23">
        <v>2</v>
      </c>
      <c r="C24" s="17" t="s">
        <v>23</v>
      </c>
      <c r="D24" s="18" t="s">
        <v>31</v>
      </c>
      <c r="E24" s="19" t="s">
        <v>49</v>
      </c>
      <c r="F24" s="20">
        <v>28</v>
      </c>
      <c r="G24" s="20">
        <v>3.34</v>
      </c>
      <c r="H24" s="20">
        <v>2.74</v>
      </c>
      <c r="I24" s="20">
        <v>8.9600000000000009</v>
      </c>
      <c r="J24" s="20">
        <v>73</v>
      </c>
      <c r="K24" s="21"/>
      <c r="L24" s="20"/>
    </row>
    <row r="25" spans="1:13" ht="15" x14ac:dyDescent="0.25">
      <c r="A25" s="45"/>
      <c r="B25" s="23"/>
      <c r="C25" s="24"/>
      <c r="D25" s="25" t="s">
        <v>32</v>
      </c>
      <c r="E25" s="26" t="s">
        <v>50</v>
      </c>
      <c r="F25" s="27">
        <v>180</v>
      </c>
      <c r="G25" s="28">
        <v>6.25</v>
      </c>
      <c r="H25" s="28">
        <v>7.89</v>
      </c>
      <c r="I25" s="28">
        <v>22.82</v>
      </c>
      <c r="J25" s="28">
        <v>161.76</v>
      </c>
      <c r="K25" s="29"/>
      <c r="L25" s="28"/>
    </row>
    <row r="26" spans="1:13" ht="15" x14ac:dyDescent="0.25">
      <c r="A26" s="45"/>
      <c r="B26" s="23"/>
      <c r="C26" s="24"/>
      <c r="D26" s="25" t="s">
        <v>35</v>
      </c>
      <c r="E26" s="26" t="s">
        <v>51</v>
      </c>
      <c r="F26" s="28">
        <v>180</v>
      </c>
      <c r="G26" s="28">
        <v>4.09</v>
      </c>
      <c r="H26" s="28">
        <v>4.54</v>
      </c>
      <c r="I26" s="28">
        <v>17.12</v>
      </c>
      <c r="J26" s="28">
        <v>117.82</v>
      </c>
      <c r="K26" s="30"/>
      <c r="L26" s="28"/>
    </row>
    <row r="27" spans="1:13" ht="15" x14ac:dyDescent="0.25">
      <c r="A27" s="45"/>
      <c r="B27" s="23"/>
      <c r="C27" s="24"/>
      <c r="D27" s="25" t="s">
        <v>48</v>
      </c>
      <c r="E27" s="26" t="s">
        <v>52</v>
      </c>
      <c r="F27" s="28">
        <v>80</v>
      </c>
      <c r="G27" s="28">
        <v>0.4</v>
      </c>
      <c r="H27" s="28">
        <v>0.1</v>
      </c>
      <c r="I27" s="28">
        <v>9.3000000000000007</v>
      </c>
      <c r="J27" s="28">
        <v>39</v>
      </c>
      <c r="K27" s="30"/>
      <c r="L27" s="28"/>
    </row>
    <row r="28" spans="1:13" ht="15" x14ac:dyDescent="0.25">
      <c r="A28" s="45"/>
      <c r="B28" s="23"/>
      <c r="C28" s="24"/>
      <c r="D28" s="25" t="s">
        <v>37</v>
      </c>
      <c r="E28" s="26" t="s">
        <v>38</v>
      </c>
      <c r="F28" s="28">
        <v>20</v>
      </c>
      <c r="G28" s="28">
        <v>1.1200000000000001</v>
      </c>
      <c r="H28" s="28">
        <v>0.22</v>
      </c>
      <c r="I28" s="28">
        <v>11.58</v>
      </c>
      <c r="J28" s="28">
        <v>55.25</v>
      </c>
      <c r="K28" s="30"/>
      <c r="L28" s="28"/>
    </row>
    <row r="29" spans="1:13" ht="15" x14ac:dyDescent="0.25">
      <c r="A29" s="46"/>
      <c r="B29" s="32"/>
      <c r="C29" s="33"/>
      <c r="D29" s="34" t="s">
        <v>24</v>
      </c>
      <c r="E29" s="35"/>
      <c r="F29" s="36">
        <f>SUM(F24:F28)</f>
        <v>488</v>
      </c>
      <c r="G29" s="36">
        <f>SUM(G24:G28)</f>
        <v>15.2</v>
      </c>
      <c r="H29" s="36">
        <f>SUM(H24:H28)</f>
        <v>15.489999999999998</v>
      </c>
      <c r="I29" s="36">
        <f>SUM(I24:I28)</f>
        <v>69.78</v>
      </c>
      <c r="J29" s="36">
        <f>SUM(J24:J28)</f>
        <v>446.83</v>
      </c>
      <c r="K29" s="37"/>
      <c r="L29" s="36">
        <f>SUM(L24:L28)</f>
        <v>0</v>
      </c>
    </row>
    <row r="30" spans="1:13" ht="15" x14ac:dyDescent="0.25">
      <c r="A30" s="39">
        <f>A24</f>
        <v>1</v>
      </c>
      <c r="B30" s="39">
        <f>B24</f>
        <v>2</v>
      </c>
      <c r="C30" s="40" t="s">
        <v>25</v>
      </c>
      <c r="D30" s="25" t="s">
        <v>39</v>
      </c>
      <c r="E30" s="25" t="s">
        <v>54</v>
      </c>
      <c r="F30" s="28">
        <v>200</v>
      </c>
      <c r="G30" s="28">
        <v>9.1999999999999993</v>
      </c>
      <c r="H30" s="28">
        <v>12.78</v>
      </c>
      <c r="I30" s="28">
        <v>16.25</v>
      </c>
      <c r="J30" s="28">
        <v>166.99</v>
      </c>
      <c r="K30" s="30"/>
      <c r="L30" s="28"/>
    </row>
    <row r="31" spans="1:13" ht="15" x14ac:dyDescent="0.25">
      <c r="A31" s="45"/>
      <c r="B31" s="23"/>
      <c r="C31" s="24"/>
      <c r="D31" s="25" t="s">
        <v>53</v>
      </c>
      <c r="E31" s="26" t="s">
        <v>55</v>
      </c>
      <c r="F31" s="28">
        <v>90</v>
      </c>
      <c r="G31" s="28">
        <v>5.89</v>
      </c>
      <c r="H31" s="28">
        <v>5.74</v>
      </c>
      <c r="I31" s="28">
        <v>14.35</v>
      </c>
      <c r="J31" s="28">
        <v>173.5</v>
      </c>
      <c r="K31" s="30"/>
      <c r="L31" s="28"/>
    </row>
    <row r="32" spans="1:13" ht="15" x14ac:dyDescent="0.25">
      <c r="A32" s="45"/>
      <c r="B32" s="23"/>
      <c r="C32" s="24"/>
      <c r="D32" s="25" t="s">
        <v>41</v>
      </c>
      <c r="E32" s="26" t="s">
        <v>56</v>
      </c>
      <c r="F32" s="28">
        <v>150</v>
      </c>
      <c r="G32" s="28">
        <v>5.83</v>
      </c>
      <c r="H32" s="28">
        <v>5.72</v>
      </c>
      <c r="I32" s="28">
        <v>32.68</v>
      </c>
      <c r="J32" s="28">
        <v>205.85</v>
      </c>
      <c r="K32" s="30"/>
      <c r="L32" s="28"/>
      <c r="M32" s="36"/>
    </row>
    <row r="33" spans="1:12" ht="15" x14ac:dyDescent="0.25">
      <c r="A33" s="45"/>
      <c r="B33" s="23"/>
      <c r="C33" s="24"/>
      <c r="D33" s="25" t="s">
        <v>42</v>
      </c>
      <c r="E33" s="26" t="s">
        <v>57</v>
      </c>
      <c r="F33" s="28">
        <v>200</v>
      </c>
      <c r="G33" s="28">
        <v>0.08</v>
      </c>
      <c r="H33" s="28">
        <v>0.08</v>
      </c>
      <c r="I33" s="28">
        <v>11.94</v>
      </c>
      <c r="J33" s="28">
        <v>49.3</v>
      </c>
      <c r="K33" s="30"/>
      <c r="L33" s="28"/>
    </row>
    <row r="34" spans="1:12" ht="15" x14ac:dyDescent="0.25">
      <c r="A34" s="45"/>
      <c r="B34" s="23"/>
      <c r="C34" s="24"/>
      <c r="D34" s="25" t="s">
        <v>37</v>
      </c>
      <c r="E34" s="26" t="s">
        <v>38</v>
      </c>
      <c r="F34" s="28">
        <v>20</v>
      </c>
      <c r="G34" s="28">
        <v>1.1200000000000001</v>
      </c>
      <c r="H34" s="28">
        <v>0.22</v>
      </c>
      <c r="I34" s="28">
        <v>11.58</v>
      </c>
      <c r="J34" s="28">
        <v>55.25</v>
      </c>
      <c r="K34" s="30"/>
      <c r="L34" s="28"/>
    </row>
    <row r="35" spans="1:12" ht="15" x14ac:dyDescent="0.25">
      <c r="A35" s="45"/>
      <c r="B35" s="23"/>
      <c r="C35" s="24"/>
      <c r="D35" s="25" t="s">
        <v>37</v>
      </c>
      <c r="E35" s="26" t="s">
        <v>47</v>
      </c>
      <c r="F35" s="28">
        <v>40</v>
      </c>
      <c r="G35" s="28">
        <v>1.79</v>
      </c>
      <c r="H35" s="28">
        <v>0.35</v>
      </c>
      <c r="I35" s="28">
        <v>18.53</v>
      </c>
      <c r="J35" s="28">
        <v>88.4</v>
      </c>
      <c r="K35" s="30"/>
      <c r="L35" s="28"/>
    </row>
    <row r="36" spans="1:12" ht="15" x14ac:dyDescent="0.25">
      <c r="A36" s="46"/>
      <c r="B36" s="32"/>
      <c r="C36" s="33"/>
      <c r="D36" s="34" t="s">
        <v>24</v>
      </c>
      <c r="E36" s="35"/>
      <c r="F36" s="36">
        <f>SUM(F30:F35)</f>
        <v>700</v>
      </c>
      <c r="G36" s="36">
        <f>SUM(G30:G35)</f>
        <v>23.91</v>
      </c>
      <c r="H36" s="36">
        <f>SUM(H30:H35)</f>
        <v>24.889999999999997</v>
      </c>
      <c r="I36" s="36">
        <f>SUM(I30:I35)</f>
        <v>105.33</v>
      </c>
      <c r="J36" s="36">
        <f>SUM(J30:J35)</f>
        <v>739.29</v>
      </c>
      <c r="K36" s="37"/>
      <c r="L36" s="36">
        <f>SUM(L30:L35)</f>
        <v>0</v>
      </c>
    </row>
    <row r="37" spans="1:12" ht="15" x14ac:dyDescent="0.25">
      <c r="A37" s="39">
        <f>A24</f>
        <v>1</v>
      </c>
      <c r="B37" s="39">
        <f>B24</f>
        <v>2</v>
      </c>
      <c r="C37" s="56" t="s">
        <v>118</v>
      </c>
      <c r="D37" s="60" t="s">
        <v>143</v>
      </c>
      <c r="E37" s="26" t="s">
        <v>136</v>
      </c>
      <c r="F37" s="28">
        <v>50</v>
      </c>
      <c r="G37" s="28">
        <v>7.01</v>
      </c>
      <c r="H37" s="28">
        <v>7.57</v>
      </c>
      <c r="I37" s="28">
        <v>18.95</v>
      </c>
      <c r="J37" s="28">
        <v>144.51</v>
      </c>
      <c r="K37" s="28"/>
      <c r="L37" s="28"/>
    </row>
    <row r="38" spans="1:12" ht="15" x14ac:dyDescent="0.25">
      <c r="A38" s="45"/>
      <c r="B38" s="23"/>
      <c r="C38" s="24"/>
      <c r="D38" s="60" t="s">
        <v>144</v>
      </c>
      <c r="E38" s="26" t="s">
        <v>119</v>
      </c>
      <c r="F38" s="28">
        <v>200</v>
      </c>
      <c r="G38" s="28">
        <v>0.01</v>
      </c>
      <c r="H38" s="28">
        <v>0</v>
      </c>
      <c r="I38" s="28">
        <v>5.98</v>
      </c>
      <c r="J38" s="28">
        <v>39.979999999999997</v>
      </c>
      <c r="K38" s="28"/>
      <c r="L38" s="28"/>
    </row>
    <row r="39" spans="1:12" ht="15" x14ac:dyDescent="0.25">
      <c r="A39" s="45"/>
      <c r="B39" s="23"/>
      <c r="C39" s="24"/>
      <c r="D39" s="62" t="s">
        <v>120</v>
      </c>
      <c r="E39" s="61" t="s">
        <v>145</v>
      </c>
      <c r="F39" s="28">
        <v>100</v>
      </c>
      <c r="G39" s="28">
        <v>0.4</v>
      </c>
      <c r="H39" s="28">
        <v>0.1</v>
      </c>
      <c r="I39" s="28">
        <v>9.3000000000000007</v>
      </c>
      <c r="J39" s="28">
        <v>39</v>
      </c>
      <c r="K39" s="28"/>
      <c r="L39" s="28"/>
    </row>
    <row r="40" spans="1:12" ht="15" x14ac:dyDescent="0.25">
      <c r="A40" s="46"/>
      <c r="B40" s="32"/>
      <c r="C40" s="24"/>
      <c r="D40" s="34" t="s">
        <v>24</v>
      </c>
      <c r="E40" s="53"/>
      <c r="F40" s="54">
        <f>SUM(F37:F39)</f>
        <v>350</v>
      </c>
      <c r="G40" s="54">
        <f t="shared" ref="G40:L40" si="1">SUM(G37:G39)</f>
        <v>7.42</v>
      </c>
      <c r="H40" s="54">
        <f t="shared" si="1"/>
        <v>7.67</v>
      </c>
      <c r="I40" s="54">
        <f t="shared" si="1"/>
        <v>34.230000000000004</v>
      </c>
      <c r="J40" s="54">
        <f t="shared" si="1"/>
        <v>223.48999999999998</v>
      </c>
      <c r="K40" s="54"/>
      <c r="L40" s="54">
        <f t="shared" si="1"/>
        <v>0</v>
      </c>
    </row>
    <row r="41" spans="1:12" ht="13.5" thickBot="1" x14ac:dyDescent="0.25">
      <c r="A41" s="47">
        <f>A24</f>
        <v>1</v>
      </c>
      <c r="B41" s="47">
        <f>B24</f>
        <v>2</v>
      </c>
      <c r="C41" s="69" t="s">
        <v>28</v>
      </c>
      <c r="D41" s="70"/>
      <c r="E41" s="43"/>
      <c r="F41" s="44">
        <f>F29+F36+F40</f>
        <v>1538</v>
      </c>
      <c r="G41" s="44">
        <f>G29+G36+G40</f>
        <v>46.53</v>
      </c>
      <c r="H41" s="44">
        <f>H29+H36+H40</f>
        <v>48.05</v>
      </c>
      <c r="I41" s="44">
        <f>I29+I36+I40</f>
        <v>209.34000000000003</v>
      </c>
      <c r="J41" s="44">
        <f>J29+J36+J40</f>
        <v>1409.61</v>
      </c>
      <c r="K41" s="44"/>
      <c r="L41" s="44">
        <f>L29+L36+L40</f>
        <v>0</v>
      </c>
    </row>
    <row r="42" spans="1:12" ht="15" x14ac:dyDescent="0.25">
      <c r="A42" s="15">
        <v>1</v>
      </c>
      <c r="B42" s="16">
        <v>3</v>
      </c>
      <c r="C42" s="17" t="s">
        <v>23</v>
      </c>
      <c r="D42" s="25" t="s">
        <v>31</v>
      </c>
      <c r="E42" s="19" t="s">
        <v>58</v>
      </c>
      <c r="F42" s="20">
        <v>33</v>
      </c>
      <c r="G42" s="20">
        <v>1.45</v>
      </c>
      <c r="H42" s="20">
        <v>4.1500000000000004</v>
      </c>
      <c r="I42" s="20">
        <v>19.23</v>
      </c>
      <c r="J42" s="20">
        <v>109.07</v>
      </c>
      <c r="K42" s="21"/>
      <c r="L42" s="20"/>
    </row>
    <row r="43" spans="1:12" ht="15.75" thickBot="1" x14ac:dyDescent="0.3">
      <c r="A43" s="22"/>
      <c r="B43" s="23"/>
      <c r="C43" s="24"/>
      <c r="D43" s="25" t="s">
        <v>32</v>
      </c>
      <c r="E43" s="26" t="s">
        <v>59</v>
      </c>
      <c r="F43" s="28">
        <v>120</v>
      </c>
      <c r="G43" s="28">
        <v>8.4600000000000009</v>
      </c>
      <c r="H43" s="28">
        <v>9.0399999999999991</v>
      </c>
      <c r="I43" s="28">
        <v>10.029999999999999</v>
      </c>
      <c r="J43" s="28">
        <v>140.59</v>
      </c>
      <c r="K43" s="30"/>
      <c r="L43" s="28"/>
    </row>
    <row r="44" spans="1:12" ht="15" x14ac:dyDescent="0.25">
      <c r="A44" s="22"/>
      <c r="B44" s="23"/>
      <c r="C44" s="24"/>
      <c r="D44" s="18" t="s">
        <v>35</v>
      </c>
      <c r="E44" s="26" t="s">
        <v>27</v>
      </c>
      <c r="F44" s="28">
        <v>200</v>
      </c>
      <c r="G44" s="28">
        <v>3.28</v>
      </c>
      <c r="H44" s="28">
        <v>2.83</v>
      </c>
      <c r="I44" s="28">
        <v>16.3</v>
      </c>
      <c r="J44" s="28">
        <v>133.26</v>
      </c>
      <c r="K44" s="30"/>
      <c r="L44" s="28"/>
    </row>
    <row r="45" spans="1:12" ht="15" x14ac:dyDescent="0.25">
      <c r="A45" s="22"/>
      <c r="B45" s="23"/>
      <c r="C45" s="24"/>
      <c r="D45" s="25" t="s">
        <v>48</v>
      </c>
      <c r="E45" s="61" t="s">
        <v>146</v>
      </c>
      <c r="F45" s="28">
        <v>120</v>
      </c>
      <c r="G45" s="28">
        <v>0.9</v>
      </c>
      <c r="H45" s="28">
        <v>0.18</v>
      </c>
      <c r="I45" s="28">
        <v>9.26</v>
      </c>
      <c r="J45" s="28">
        <v>44.2</v>
      </c>
      <c r="K45" s="30"/>
      <c r="L45" s="28"/>
    </row>
    <row r="46" spans="1:12" ht="15.75" customHeight="1" x14ac:dyDescent="0.25">
      <c r="A46" s="22"/>
      <c r="B46" s="23"/>
      <c r="C46" s="24"/>
      <c r="D46" s="25" t="s">
        <v>37</v>
      </c>
      <c r="E46" s="26" t="s">
        <v>47</v>
      </c>
      <c r="F46" s="28">
        <v>20</v>
      </c>
      <c r="G46" s="28">
        <v>0.89</v>
      </c>
      <c r="H46" s="28">
        <v>0.17</v>
      </c>
      <c r="I46" s="28">
        <v>9.26</v>
      </c>
      <c r="J46" s="28">
        <v>44.2</v>
      </c>
      <c r="K46" s="30"/>
      <c r="L46" s="28"/>
    </row>
    <row r="47" spans="1:12" ht="15" x14ac:dyDescent="0.25">
      <c r="A47" s="31"/>
      <c r="B47" s="32"/>
      <c r="C47" s="33"/>
      <c r="D47" s="34" t="s">
        <v>24</v>
      </c>
      <c r="E47" s="35"/>
      <c r="F47" s="36">
        <f>SUM(F42:F46)</f>
        <v>493</v>
      </c>
      <c r="G47" s="36">
        <f>SUM(G42:G46)</f>
        <v>14.98</v>
      </c>
      <c r="H47" s="36">
        <f>SUM(H42:H46)</f>
        <v>16.37</v>
      </c>
      <c r="I47" s="36">
        <f>SUM(I42:I46)</f>
        <v>64.08</v>
      </c>
      <c r="J47" s="36">
        <f>SUM(J42:J46)</f>
        <v>471.31999999999994</v>
      </c>
      <c r="K47" s="37"/>
      <c r="L47" s="36">
        <f>SUM(L42:L46)</f>
        <v>0</v>
      </c>
    </row>
    <row r="48" spans="1:12" ht="15" x14ac:dyDescent="0.25">
      <c r="A48" s="38">
        <f>A42</f>
        <v>1</v>
      </c>
      <c r="B48" s="39">
        <f>B42</f>
        <v>3</v>
      </c>
      <c r="C48" s="40" t="s">
        <v>25</v>
      </c>
      <c r="D48" s="25" t="s">
        <v>60</v>
      </c>
      <c r="E48" s="26" t="s">
        <v>62</v>
      </c>
      <c r="F48" s="28">
        <v>60</v>
      </c>
      <c r="G48" s="28">
        <v>0.64</v>
      </c>
      <c r="H48" s="28">
        <v>2.09</v>
      </c>
      <c r="I48" s="28">
        <v>1.5</v>
      </c>
      <c r="J48" s="28">
        <v>36.97</v>
      </c>
      <c r="K48" s="30"/>
      <c r="L48" s="28"/>
    </row>
    <row r="49" spans="1:12" ht="15" x14ac:dyDescent="0.25">
      <c r="A49" s="22"/>
      <c r="B49" s="23"/>
      <c r="C49" s="24"/>
      <c r="D49" s="25" t="s">
        <v>39</v>
      </c>
      <c r="E49" s="26" t="s">
        <v>63</v>
      </c>
      <c r="F49" s="28">
        <v>200</v>
      </c>
      <c r="G49" s="28">
        <v>6.9</v>
      </c>
      <c r="H49" s="28">
        <v>7.47</v>
      </c>
      <c r="I49" s="28">
        <v>9.89</v>
      </c>
      <c r="J49" s="28">
        <v>195</v>
      </c>
      <c r="K49" s="30"/>
      <c r="L49" s="28"/>
    </row>
    <row r="50" spans="1:12" ht="15" x14ac:dyDescent="0.25">
      <c r="A50" s="22"/>
      <c r="B50" s="23"/>
      <c r="C50" s="24"/>
      <c r="D50" s="25" t="s">
        <v>61</v>
      </c>
      <c r="E50" s="26" t="s">
        <v>64</v>
      </c>
      <c r="F50" s="28">
        <v>170</v>
      </c>
      <c r="G50" s="28">
        <v>11.89</v>
      </c>
      <c r="H50" s="28">
        <v>13.98</v>
      </c>
      <c r="I50" s="28">
        <v>30.71</v>
      </c>
      <c r="J50" s="28">
        <v>216.17</v>
      </c>
      <c r="K50" s="30"/>
      <c r="L50" s="28"/>
    </row>
    <row r="51" spans="1:12" ht="15" x14ac:dyDescent="0.25">
      <c r="A51" s="22"/>
      <c r="B51" s="23"/>
      <c r="C51" s="24"/>
      <c r="D51" s="25" t="s">
        <v>42</v>
      </c>
      <c r="E51" s="26" t="s">
        <v>65</v>
      </c>
      <c r="F51" s="28">
        <v>200</v>
      </c>
      <c r="G51" s="28">
        <v>0.6</v>
      </c>
      <c r="H51" s="28">
        <v>0.08</v>
      </c>
      <c r="I51" s="28">
        <v>21.52</v>
      </c>
      <c r="J51" s="28">
        <v>90.7</v>
      </c>
      <c r="K51" s="48"/>
      <c r="L51" s="28"/>
    </row>
    <row r="52" spans="1:12" ht="15" x14ac:dyDescent="0.25">
      <c r="A52" s="22"/>
      <c r="B52" s="23"/>
      <c r="C52" s="24"/>
      <c r="D52" s="25" t="s">
        <v>37</v>
      </c>
      <c r="E52" s="26" t="s">
        <v>38</v>
      </c>
      <c r="F52" s="28">
        <v>40</v>
      </c>
      <c r="G52" s="28">
        <v>2.2400000000000002</v>
      </c>
      <c r="H52" s="28">
        <v>0.44</v>
      </c>
      <c r="I52" s="28">
        <v>23.16</v>
      </c>
      <c r="J52" s="28">
        <v>110.5</v>
      </c>
      <c r="K52" s="30"/>
      <c r="L52" s="28"/>
    </row>
    <row r="53" spans="1:12" ht="15" x14ac:dyDescent="0.25">
      <c r="A53" s="22"/>
      <c r="B53" s="23"/>
      <c r="C53" s="24"/>
      <c r="D53" s="25" t="s">
        <v>37</v>
      </c>
      <c r="E53" s="26" t="s">
        <v>47</v>
      </c>
      <c r="F53" s="28">
        <v>40</v>
      </c>
      <c r="G53" s="28">
        <v>1.78</v>
      </c>
      <c r="H53" s="28">
        <v>0.35</v>
      </c>
      <c r="I53" s="28">
        <v>18.53</v>
      </c>
      <c r="J53" s="28">
        <v>88.4</v>
      </c>
      <c r="K53" s="30"/>
      <c r="L53" s="28"/>
    </row>
    <row r="54" spans="1:12" ht="15" x14ac:dyDescent="0.25">
      <c r="A54" s="31"/>
      <c r="B54" s="32"/>
      <c r="C54" s="33"/>
      <c r="D54" s="34" t="s">
        <v>24</v>
      </c>
      <c r="E54" s="35"/>
      <c r="F54" s="36">
        <f>SUM(F48:F53)</f>
        <v>710</v>
      </c>
      <c r="G54" s="36">
        <f>SUM(G48:G53)</f>
        <v>24.050000000000004</v>
      </c>
      <c r="H54" s="36">
        <f>SUM(H48:H53)</f>
        <v>24.41</v>
      </c>
      <c r="I54" s="36">
        <f>SUM(I48:I53)</f>
        <v>105.31</v>
      </c>
      <c r="J54" s="36">
        <f>SUM(J48:J53)</f>
        <v>737.74</v>
      </c>
      <c r="K54" s="37"/>
      <c r="L54" s="36">
        <f>SUM(L48:L53)</f>
        <v>0</v>
      </c>
    </row>
    <row r="55" spans="1:12" ht="15" x14ac:dyDescent="0.25">
      <c r="A55" s="22">
        <f>A42</f>
        <v>1</v>
      </c>
      <c r="B55" s="22">
        <f>B42</f>
        <v>3</v>
      </c>
      <c r="C55" s="56" t="s">
        <v>118</v>
      </c>
      <c r="D55" s="60" t="s">
        <v>143</v>
      </c>
      <c r="E55" s="26" t="s">
        <v>121</v>
      </c>
      <c r="F55" s="28">
        <v>50</v>
      </c>
      <c r="G55" s="28">
        <v>6.97</v>
      </c>
      <c r="H55" s="28">
        <v>7.66</v>
      </c>
      <c r="I55" s="28">
        <v>22.09</v>
      </c>
      <c r="J55" s="28">
        <v>155.24</v>
      </c>
      <c r="K55" s="28"/>
      <c r="L55" s="28"/>
    </row>
    <row r="56" spans="1:12" ht="15" x14ac:dyDescent="0.25">
      <c r="A56" s="22"/>
      <c r="B56" s="23"/>
      <c r="C56" s="24"/>
      <c r="D56" s="60" t="s">
        <v>144</v>
      </c>
      <c r="E56" s="26" t="s">
        <v>122</v>
      </c>
      <c r="F56" s="28">
        <v>200</v>
      </c>
      <c r="G56" s="28">
        <v>0.27</v>
      </c>
      <c r="H56" s="28">
        <v>0.09</v>
      </c>
      <c r="I56" s="28">
        <v>2.15</v>
      </c>
      <c r="J56" s="28">
        <v>43.14</v>
      </c>
      <c r="K56" s="28"/>
      <c r="L56" s="28"/>
    </row>
    <row r="57" spans="1:12" ht="15" x14ac:dyDescent="0.25">
      <c r="A57" s="22"/>
      <c r="B57" s="23"/>
      <c r="C57" s="24"/>
      <c r="D57" s="62" t="s">
        <v>120</v>
      </c>
      <c r="E57" s="61" t="s">
        <v>145</v>
      </c>
      <c r="F57" s="28">
        <v>100</v>
      </c>
      <c r="G57" s="28">
        <v>0.4</v>
      </c>
      <c r="H57" s="28">
        <v>0.1</v>
      </c>
      <c r="I57" s="28">
        <v>9.3000000000000007</v>
      </c>
      <c r="J57" s="28">
        <v>39</v>
      </c>
      <c r="K57" s="28"/>
      <c r="L57" s="28"/>
    </row>
    <row r="58" spans="1:12" ht="15" x14ac:dyDescent="0.25">
      <c r="A58" s="22"/>
      <c r="B58" s="23"/>
      <c r="C58" s="24"/>
      <c r="D58" s="52" t="s">
        <v>24</v>
      </c>
      <c r="E58" s="53"/>
      <c r="F58" s="54">
        <f>SUM(F55:F57)</f>
        <v>350</v>
      </c>
      <c r="G58" s="54">
        <f t="shared" ref="G58:L58" si="2">SUM(G55:G57)</f>
        <v>7.6400000000000006</v>
      </c>
      <c r="H58" s="54">
        <f t="shared" si="2"/>
        <v>7.85</v>
      </c>
      <c r="I58" s="54">
        <f t="shared" si="2"/>
        <v>33.54</v>
      </c>
      <c r="J58" s="54">
        <f t="shared" si="2"/>
        <v>237.38</v>
      </c>
      <c r="K58" s="54"/>
      <c r="L58" s="54">
        <f t="shared" si="2"/>
        <v>0</v>
      </c>
    </row>
    <row r="59" spans="1:12" ht="13.5" thickBot="1" x14ac:dyDescent="0.25">
      <c r="A59" s="41">
        <f>A42</f>
        <v>1</v>
      </c>
      <c r="B59" s="42">
        <f>B42</f>
        <v>3</v>
      </c>
      <c r="C59" s="69" t="s">
        <v>28</v>
      </c>
      <c r="D59" s="70"/>
      <c r="E59" s="43"/>
      <c r="F59" s="44">
        <f>F47+F54+F58</f>
        <v>1553</v>
      </c>
      <c r="G59" s="44">
        <f>G47+G54+G58</f>
        <v>46.67</v>
      </c>
      <c r="H59" s="44">
        <f>H47+H54+H58</f>
        <v>48.63</v>
      </c>
      <c r="I59" s="44">
        <f>I47+I54+I58</f>
        <v>202.92999999999998</v>
      </c>
      <c r="J59" s="44">
        <f>J47+J54+J58</f>
        <v>1446.44</v>
      </c>
      <c r="K59" s="44"/>
      <c r="L59" s="44">
        <f>L47+L54+L58</f>
        <v>0</v>
      </c>
    </row>
    <row r="60" spans="1:12" ht="15.75" thickBot="1" x14ac:dyDescent="0.3">
      <c r="A60" s="15">
        <v>1</v>
      </c>
      <c r="B60" s="16">
        <v>4</v>
      </c>
      <c r="C60" s="17" t="s">
        <v>23</v>
      </c>
      <c r="D60" s="25" t="s">
        <v>31</v>
      </c>
      <c r="E60" s="19" t="s">
        <v>137</v>
      </c>
      <c r="F60" s="28">
        <v>30</v>
      </c>
      <c r="G60" s="20">
        <v>5.0599999999999996</v>
      </c>
      <c r="H60" s="20">
        <v>5.03</v>
      </c>
      <c r="I60" s="20">
        <v>13.4</v>
      </c>
      <c r="J60" s="20">
        <v>138.9</v>
      </c>
      <c r="K60" s="49"/>
      <c r="L60" s="20"/>
    </row>
    <row r="61" spans="1:12" ht="15" x14ac:dyDescent="0.25">
      <c r="A61" s="22"/>
      <c r="B61" s="23"/>
      <c r="C61" s="24"/>
      <c r="D61" s="18" t="s">
        <v>32</v>
      </c>
      <c r="E61" s="26" t="s">
        <v>67</v>
      </c>
      <c r="F61" s="28">
        <v>150</v>
      </c>
      <c r="G61" s="28">
        <v>6.33</v>
      </c>
      <c r="H61" s="28">
        <v>7.03</v>
      </c>
      <c r="I61" s="28">
        <v>20.13</v>
      </c>
      <c r="J61" s="28">
        <v>150.69</v>
      </c>
      <c r="K61" s="30"/>
      <c r="L61" s="28"/>
    </row>
    <row r="62" spans="1:12" ht="15" x14ac:dyDescent="0.25">
      <c r="A62" s="22"/>
      <c r="B62" s="23"/>
      <c r="C62" s="24"/>
      <c r="D62" s="25" t="s">
        <v>35</v>
      </c>
      <c r="E62" s="26" t="s">
        <v>68</v>
      </c>
      <c r="F62" s="28">
        <v>200</v>
      </c>
      <c r="G62" s="28">
        <v>0.22</v>
      </c>
      <c r="H62" s="28">
        <v>0.05</v>
      </c>
      <c r="I62" s="28">
        <v>11.1</v>
      </c>
      <c r="J62" s="28">
        <v>55.61</v>
      </c>
      <c r="K62" s="30"/>
      <c r="L62" s="28"/>
    </row>
    <row r="63" spans="1:12" ht="15" x14ac:dyDescent="0.25">
      <c r="A63" s="22"/>
      <c r="B63" s="23"/>
      <c r="C63" s="24"/>
      <c r="D63" s="25" t="s">
        <v>66</v>
      </c>
      <c r="E63" s="26" t="s">
        <v>69</v>
      </c>
      <c r="F63" s="28">
        <v>125</v>
      </c>
      <c r="G63" s="28">
        <v>2.2000000000000002</v>
      </c>
      <c r="H63" s="28">
        <v>2.8</v>
      </c>
      <c r="I63" s="28">
        <v>10</v>
      </c>
      <c r="J63" s="28">
        <v>58</v>
      </c>
      <c r="K63" s="30"/>
      <c r="L63" s="28"/>
    </row>
    <row r="64" spans="1:12" ht="15" x14ac:dyDescent="0.25">
      <c r="A64" s="22"/>
      <c r="B64" s="23"/>
      <c r="C64" s="24"/>
      <c r="D64" s="25" t="s">
        <v>37</v>
      </c>
      <c r="E64" s="26" t="s">
        <v>47</v>
      </c>
      <c r="F64" s="28">
        <v>20</v>
      </c>
      <c r="G64" s="28">
        <v>0.89</v>
      </c>
      <c r="H64" s="28">
        <v>0.17</v>
      </c>
      <c r="I64" s="28">
        <v>9.26</v>
      </c>
      <c r="J64" s="28">
        <v>44.2</v>
      </c>
      <c r="K64" s="30"/>
      <c r="L64" s="28"/>
    </row>
    <row r="65" spans="1:12" ht="15" x14ac:dyDescent="0.25">
      <c r="A65" s="31"/>
      <c r="B65" s="32"/>
      <c r="C65" s="33"/>
      <c r="D65" s="34" t="s">
        <v>24</v>
      </c>
      <c r="E65" s="35"/>
      <c r="F65" s="36">
        <f>SUM(F60:F64)</f>
        <v>525</v>
      </c>
      <c r="G65" s="36">
        <f>SUM(G60:G64)</f>
        <v>14.700000000000003</v>
      </c>
      <c r="H65" s="36">
        <f>SUM(H60:H64)</f>
        <v>15.08</v>
      </c>
      <c r="I65" s="36">
        <f>SUM(I60:I64)</f>
        <v>63.89</v>
      </c>
      <c r="J65" s="36">
        <f>SUM(J60:J64)</f>
        <v>447.40000000000003</v>
      </c>
      <c r="K65" s="37"/>
      <c r="L65" s="36">
        <f>SUM(L60:L64)</f>
        <v>0</v>
      </c>
    </row>
    <row r="66" spans="1:12" ht="15" x14ac:dyDescent="0.25">
      <c r="A66" s="38">
        <f>A60</f>
        <v>1</v>
      </c>
      <c r="B66" s="39">
        <f>B60</f>
        <v>4</v>
      </c>
      <c r="C66" s="40" t="s">
        <v>25</v>
      </c>
      <c r="D66" s="25" t="s">
        <v>39</v>
      </c>
      <c r="E66" s="26" t="s">
        <v>70</v>
      </c>
      <c r="F66" s="28">
        <v>230</v>
      </c>
      <c r="G66" s="28">
        <v>7.03</v>
      </c>
      <c r="H66" s="28">
        <v>5.52</v>
      </c>
      <c r="I66" s="28">
        <v>21.35</v>
      </c>
      <c r="J66" s="28">
        <v>144.21</v>
      </c>
      <c r="K66" s="30"/>
      <c r="L66" s="28"/>
    </row>
    <row r="67" spans="1:12" ht="15" x14ac:dyDescent="0.25">
      <c r="A67" s="22"/>
      <c r="B67" s="23"/>
      <c r="C67" s="24"/>
      <c r="D67" s="25" t="s">
        <v>53</v>
      </c>
      <c r="E67" s="26" t="s">
        <v>71</v>
      </c>
      <c r="F67" s="28">
        <v>110</v>
      </c>
      <c r="G67" s="28">
        <v>10.31</v>
      </c>
      <c r="H67" s="28">
        <v>11.82</v>
      </c>
      <c r="I67" s="28">
        <v>11.31</v>
      </c>
      <c r="J67" s="28">
        <v>202.01</v>
      </c>
      <c r="K67" s="30"/>
      <c r="L67" s="28"/>
    </row>
    <row r="68" spans="1:12" ht="15" x14ac:dyDescent="0.25">
      <c r="A68" s="22"/>
      <c r="B68" s="23"/>
      <c r="C68" s="24"/>
      <c r="D68" s="25" t="s">
        <v>41</v>
      </c>
      <c r="E68" s="26" t="s">
        <v>72</v>
      </c>
      <c r="F68" s="28">
        <v>150</v>
      </c>
      <c r="G68" s="28">
        <v>3.95</v>
      </c>
      <c r="H68" s="28">
        <v>5.45</v>
      </c>
      <c r="I68" s="28">
        <v>22.16</v>
      </c>
      <c r="J68" s="28">
        <v>194.18</v>
      </c>
      <c r="K68" s="30"/>
      <c r="L68" s="28"/>
    </row>
    <row r="69" spans="1:12" ht="15.75" customHeight="1" x14ac:dyDescent="0.25">
      <c r="A69" s="22"/>
      <c r="B69" s="23"/>
      <c r="C69" s="24"/>
      <c r="D69" s="25" t="s">
        <v>42</v>
      </c>
      <c r="E69" s="26" t="s">
        <v>73</v>
      </c>
      <c r="F69" s="28">
        <v>180</v>
      </c>
      <c r="G69" s="28">
        <v>0.57999999999999996</v>
      </c>
      <c r="H69" s="28">
        <v>0.03</v>
      </c>
      <c r="I69" s="28">
        <v>21.43</v>
      </c>
      <c r="J69" s="28">
        <v>85.91</v>
      </c>
      <c r="K69" s="30"/>
      <c r="L69" s="28"/>
    </row>
    <row r="70" spans="1:12" ht="15" x14ac:dyDescent="0.25">
      <c r="A70" s="22"/>
      <c r="B70" s="23"/>
      <c r="C70" s="24"/>
      <c r="D70" s="25" t="s">
        <v>37</v>
      </c>
      <c r="E70" s="26" t="s">
        <v>38</v>
      </c>
      <c r="F70" s="28">
        <v>25</v>
      </c>
      <c r="G70" s="28">
        <v>1.4</v>
      </c>
      <c r="H70" s="28">
        <v>0.27</v>
      </c>
      <c r="I70" s="28">
        <v>14.37</v>
      </c>
      <c r="J70" s="28">
        <v>69.099999999999994</v>
      </c>
      <c r="K70" s="30"/>
      <c r="L70" s="28"/>
    </row>
    <row r="71" spans="1:12" ht="15" x14ac:dyDescent="0.25">
      <c r="A71" s="22"/>
      <c r="B71" s="23"/>
      <c r="C71" s="24"/>
      <c r="D71" s="25" t="s">
        <v>37</v>
      </c>
      <c r="E71" s="26" t="s">
        <v>47</v>
      </c>
      <c r="F71" s="28">
        <v>20</v>
      </c>
      <c r="G71" s="28">
        <v>0.89</v>
      </c>
      <c r="H71" s="28">
        <v>0.17</v>
      </c>
      <c r="I71" s="28">
        <v>9.26</v>
      </c>
      <c r="J71" s="28">
        <v>44.2</v>
      </c>
      <c r="K71" s="30"/>
      <c r="L71" s="28"/>
    </row>
    <row r="72" spans="1:12" ht="15" x14ac:dyDescent="0.25">
      <c r="A72" s="31"/>
      <c r="B72" s="32"/>
      <c r="C72" s="33"/>
      <c r="D72" s="57" t="s">
        <v>24</v>
      </c>
      <c r="E72" s="35"/>
      <c r="F72" s="36">
        <f>SUM(F66:F71)</f>
        <v>715</v>
      </c>
      <c r="G72" s="36">
        <f>SUM(G66:G71)</f>
        <v>24.159999999999997</v>
      </c>
      <c r="H72" s="36">
        <f>SUM(H66:H71)</f>
        <v>23.26</v>
      </c>
      <c r="I72" s="36">
        <f>SUM(I66:I71)</f>
        <v>99.88000000000001</v>
      </c>
      <c r="J72" s="36">
        <f>SUM(J66:J71)</f>
        <v>739.61000000000013</v>
      </c>
      <c r="K72" s="37"/>
      <c r="L72" s="36">
        <f>SUM(L66:L71)</f>
        <v>0</v>
      </c>
    </row>
    <row r="73" spans="1:12" ht="15" x14ac:dyDescent="0.25">
      <c r="A73" s="22">
        <f>A60</f>
        <v>1</v>
      </c>
      <c r="B73" s="22">
        <f>B60</f>
        <v>4</v>
      </c>
      <c r="C73" s="56" t="s">
        <v>118</v>
      </c>
      <c r="D73" s="60" t="s">
        <v>143</v>
      </c>
      <c r="E73" s="26" t="s">
        <v>123</v>
      </c>
      <c r="F73" s="28">
        <v>70</v>
      </c>
      <c r="G73" s="28">
        <v>2.56</v>
      </c>
      <c r="H73" s="28">
        <v>5.31</v>
      </c>
      <c r="I73" s="28">
        <v>14.54</v>
      </c>
      <c r="J73" s="28">
        <v>125.36</v>
      </c>
      <c r="K73" s="28"/>
      <c r="L73" s="28"/>
    </row>
    <row r="74" spans="1:12" ht="15" x14ac:dyDescent="0.25">
      <c r="A74" s="22"/>
      <c r="B74" s="23"/>
      <c r="C74" s="24"/>
      <c r="D74" s="60" t="s">
        <v>144</v>
      </c>
      <c r="E74" s="26" t="s">
        <v>124</v>
      </c>
      <c r="F74" s="28">
        <v>200</v>
      </c>
      <c r="G74" s="28">
        <v>4.8</v>
      </c>
      <c r="H74" s="28">
        <v>2.54</v>
      </c>
      <c r="I74" s="28">
        <v>8.0299999999999994</v>
      </c>
      <c r="J74" s="28">
        <v>65</v>
      </c>
      <c r="K74" s="28"/>
      <c r="L74" s="28"/>
    </row>
    <row r="75" spans="1:12" ht="15" x14ac:dyDescent="0.25">
      <c r="A75" s="22"/>
      <c r="B75" s="23"/>
      <c r="C75" s="24"/>
      <c r="D75" s="62" t="s">
        <v>120</v>
      </c>
      <c r="E75" s="61" t="s">
        <v>52</v>
      </c>
      <c r="F75" s="28">
        <v>100</v>
      </c>
      <c r="G75" s="28">
        <v>0.4</v>
      </c>
      <c r="H75" s="28">
        <v>0.1</v>
      </c>
      <c r="I75" s="28">
        <v>9.3000000000000007</v>
      </c>
      <c r="J75" s="28">
        <v>39</v>
      </c>
      <c r="K75" s="28"/>
      <c r="L75" s="28"/>
    </row>
    <row r="76" spans="1:12" ht="15" x14ac:dyDescent="0.25">
      <c r="A76" s="22"/>
      <c r="B76" s="23"/>
      <c r="C76" s="24"/>
      <c r="D76" s="52" t="s">
        <v>24</v>
      </c>
      <c r="E76" s="53"/>
      <c r="F76" s="54">
        <f>SUM(F73:F75)</f>
        <v>370</v>
      </c>
      <c r="G76" s="54">
        <f t="shared" ref="G76:J76" si="3">SUM(G73:G75)</f>
        <v>7.76</v>
      </c>
      <c r="H76" s="54">
        <f t="shared" si="3"/>
        <v>7.9499999999999993</v>
      </c>
      <c r="I76" s="54">
        <f t="shared" si="3"/>
        <v>31.87</v>
      </c>
      <c r="J76" s="54">
        <f t="shared" si="3"/>
        <v>229.36</v>
      </c>
      <c r="K76" s="54"/>
      <c r="L76" s="54"/>
    </row>
    <row r="77" spans="1:12" ht="13.5" thickBot="1" x14ac:dyDescent="0.25">
      <c r="A77" s="41">
        <f>A60</f>
        <v>1</v>
      </c>
      <c r="B77" s="42">
        <f>B60</f>
        <v>4</v>
      </c>
      <c r="C77" s="69" t="s">
        <v>28</v>
      </c>
      <c r="D77" s="70"/>
      <c r="E77" s="43"/>
      <c r="F77" s="44">
        <f>F65+F72+F76</f>
        <v>1610</v>
      </c>
      <c r="G77" s="44">
        <f>G65+G72+G76</f>
        <v>46.62</v>
      </c>
      <c r="H77" s="44">
        <f>H65+H72+H76</f>
        <v>46.290000000000006</v>
      </c>
      <c r="I77" s="44">
        <f>I65+I72+I76</f>
        <v>195.64000000000001</v>
      </c>
      <c r="J77" s="44">
        <f>J65+J72+J76</f>
        <v>1416.3700000000003</v>
      </c>
      <c r="K77" s="44"/>
      <c r="L77" s="44">
        <f>L65+L72+L76</f>
        <v>0</v>
      </c>
    </row>
    <row r="78" spans="1:12" ht="15.75" thickBot="1" x14ac:dyDescent="0.3">
      <c r="A78" s="15">
        <v>1</v>
      </c>
      <c r="B78" s="16">
        <v>5</v>
      </c>
      <c r="C78" s="17" t="s">
        <v>23</v>
      </c>
      <c r="D78" s="25" t="s">
        <v>31</v>
      </c>
      <c r="E78" s="19" t="s">
        <v>74</v>
      </c>
      <c r="F78" s="20">
        <v>33</v>
      </c>
      <c r="G78" s="20">
        <v>1.44</v>
      </c>
      <c r="H78" s="20">
        <v>0.6</v>
      </c>
      <c r="I78" s="20">
        <v>18.2</v>
      </c>
      <c r="J78" s="20">
        <v>90.27</v>
      </c>
      <c r="K78" s="21"/>
      <c r="L78" s="20"/>
    </row>
    <row r="79" spans="1:12" ht="15" x14ac:dyDescent="0.25">
      <c r="A79" s="22"/>
      <c r="B79" s="23"/>
      <c r="C79" s="24"/>
      <c r="D79" s="18" t="s">
        <v>32</v>
      </c>
      <c r="E79" s="26" t="s">
        <v>33</v>
      </c>
      <c r="F79" s="28">
        <v>40</v>
      </c>
      <c r="G79" s="28">
        <v>5.16</v>
      </c>
      <c r="H79" s="28">
        <v>4.6399999999999997</v>
      </c>
      <c r="I79" s="28">
        <v>0.32</v>
      </c>
      <c r="J79" s="28">
        <v>64</v>
      </c>
      <c r="K79" s="30"/>
      <c r="L79" s="28"/>
    </row>
    <row r="80" spans="1:12" ht="15" x14ac:dyDescent="0.25">
      <c r="A80" s="22"/>
      <c r="B80" s="23"/>
      <c r="C80" s="24"/>
      <c r="D80" s="25" t="s">
        <v>32</v>
      </c>
      <c r="E80" s="26" t="s">
        <v>75</v>
      </c>
      <c r="F80" s="28">
        <v>190</v>
      </c>
      <c r="G80" s="28">
        <v>4.8099999999999996</v>
      </c>
      <c r="H80" s="28">
        <v>7.89</v>
      </c>
      <c r="I80" s="28">
        <v>18.059999999999999</v>
      </c>
      <c r="J80" s="28">
        <v>165.24</v>
      </c>
      <c r="K80" s="30"/>
      <c r="L80" s="28"/>
    </row>
    <row r="81" spans="1:12" ht="15" x14ac:dyDescent="0.25">
      <c r="A81" s="22"/>
      <c r="B81" s="23"/>
      <c r="C81" s="24"/>
      <c r="D81" s="25" t="s">
        <v>35</v>
      </c>
      <c r="E81" s="26" t="s">
        <v>36</v>
      </c>
      <c r="F81" s="28">
        <v>200</v>
      </c>
      <c r="G81" s="28">
        <v>1.88</v>
      </c>
      <c r="H81" s="28">
        <v>1.55</v>
      </c>
      <c r="I81" s="28">
        <v>14.85</v>
      </c>
      <c r="J81" s="28">
        <v>80.48</v>
      </c>
      <c r="K81" s="30"/>
      <c r="L81" s="28"/>
    </row>
    <row r="82" spans="1:12" ht="15" x14ac:dyDescent="0.25">
      <c r="A82" s="22"/>
      <c r="B82" s="23"/>
      <c r="C82" s="24"/>
      <c r="D82" s="25" t="s">
        <v>37</v>
      </c>
      <c r="E82" s="26" t="s">
        <v>47</v>
      </c>
      <c r="F82" s="28">
        <v>40</v>
      </c>
      <c r="G82" s="28">
        <v>1.79</v>
      </c>
      <c r="H82" s="28">
        <v>0.35</v>
      </c>
      <c r="I82" s="28">
        <v>18.53</v>
      </c>
      <c r="J82" s="28">
        <v>88.4</v>
      </c>
      <c r="K82" s="30"/>
      <c r="L82" s="28"/>
    </row>
    <row r="83" spans="1:12" ht="15" x14ac:dyDescent="0.25">
      <c r="A83" s="31"/>
      <c r="B83" s="32"/>
      <c r="C83" s="33"/>
      <c r="D83" s="34" t="s">
        <v>24</v>
      </c>
      <c r="E83" s="35"/>
      <c r="F83" s="36">
        <f>SUM(F78:F82)</f>
        <v>503</v>
      </c>
      <c r="G83" s="36">
        <f>SUM(G78:G82)</f>
        <v>15.079999999999998</v>
      </c>
      <c r="H83" s="36">
        <f>SUM(H78:H82)</f>
        <v>15.03</v>
      </c>
      <c r="I83" s="36">
        <f>SUM(I78:I82)</f>
        <v>69.960000000000008</v>
      </c>
      <c r="J83" s="36">
        <f>SUM(J78:J82)</f>
        <v>488.39</v>
      </c>
      <c r="K83" s="37"/>
      <c r="L83" s="36">
        <f>SUM(L78:L82)</f>
        <v>0</v>
      </c>
    </row>
    <row r="84" spans="1:12" ht="15" x14ac:dyDescent="0.25">
      <c r="A84" s="38">
        <f>A78</f>
        <v>1</v>
      </c>
      <c r="B84" s="39">
        <f>B78</f>
        <v>5</v>
      </c>
      <c r="C84" s="40" t="s">
        <v>25</v>
      </c>
      <c r="D84" s="25" t="s">
        <v>39</v>
      </c>
      <c r="E84" s="26" t="s">
        <v>76</v>
      </c>
      <c r="F84" s="28">
        <v>220</v>
      </c>
      <c r="G84" s="28">
        <v>7.65</v>
      </c>
      <c r="H84" s="28">
        <v>5.71</v>
      </c>
      <c r="I84" s="28">
        <v>10.57</v>
      </c>
      <c r="J84" s="28">
        <v>124.32</v>
      </c>
      <c r="K84" s="30"/>
      <c r="L84" s="28"/>
    </row>
    <row r="85" spans="1:12" ht="15" x14ac:dyDescent="0.25">
      <c r="A85" s="22"/>
      <c r="B85" s="23"/>
      <c r="C85" s="24"/>
      <c r="D85" s="25" t="s">
        <v>53</v>
      </c>
      <c r="E85" s="26" t="s">
        <v>77</v>
      </c>
      <c r="F85" s="28">
        <v>90</v>
      </c>
      <c r="G85" s="28">
        <v>7.4</v>
      </c>
      <c r="H85" s="28">
        <v>14.02</v>
      </c>
      <c r="I85" s="28">
        <v>5.6</v>
      </c>
      <c r="J85" s="28">
        <v>153.6</v>
      </c>
      <c r="K85" s="30"/>
      <c r="L85" s="28"/>
    </row>
    <row r="86" spans="1:12" ht="15" x14ac:dyDescent="0.25">
      <c r="A86" s="22"/>
      <c r="B86" s="23"/>
      <c r="C86" s="24"/>
      <c r="D86" s="25" t="s">
        <v>41</v>
      </c>
      <c r="E86" s="26" t="s">
        <v>45</v>
      </c>
      <c r="F86" s="28">
        <v>150</v>
      </c>
      <c r="G86" s="28">
        <v>5.98</v>
      </c>
      <c r="H86" s="28">
        <v>4.25</v>
      </c>
      <c r="I86" s="28">
        <v>40.82</v>
      </c>
      <c r="J86" s="28">
        <v>209.18</v>
      </c>
      <c r="K86" s="30"/>
      <c r="L86" s="28"/>
    </row>
    <row r="87" spans="1:12" ht="15" x14ac:dyDescent="0.25">
      <c r="A87" s="22"/>
      <c r="B87" s="23"/>
      <c r="C87" s="24"/>
      <c r="D87" s="25" t="s">
        <v>42</v>
      </c>
      <c r="E87" s="26" t="s">
        <v>78</v>
      </c>
      <c r="F87" s="28">
        <v>200</v>
      </c>
      <c r="G87" s="28">
        <v>0.5</v>
      </c>
      <c r="H87" s="28">
        <v>0</v>
      </c>
      <c r="I87" s="28">
        <v>20.36</v>
      </c>
      <c r="J87" s="28">
        <v>121.28</v>
      </c>
      <c r="K87" s="30"/>
      <c r="L87" s="28"/>
    </row>
    <row r="88" spans="1:12" ht="15" x14ac:dyDescent="0.25">
      <c r="A88" s="22"/>
      <c r="B88" s="23"/>
      <c r="C88" s="24"/>
      <c r="D88" s="25" t="s">
        <v>37</v>
      </c>
      <c r="E88" s="26" t="s">
        <v>38</v>
      </c>
      <c r="F88" s="28">
        <v>25</v>
      </c>
      <c r="G88" s="28">
        <v>1.4</v>
      </c>
      <c r="H88" s="28">
        <v>0.247</v>
      </c>
      <c r="I88" s="28">
        <v>14.37</v>
      </c>
      <c r="J88" s="28">
        <v>69.099999999999994</v>
      </c>
      <c r="K88" s="30"/>
      <c r="L88" s="28"/>
    </row>
    <row r="89" spans="1:12" ht="15" x14ac:dyDescent="0.25">
      <c r="A89" s="22"/>
      <c r="B89" s="23"/>
      <c r="C89" s="24"/>
      <c r="D89" s="25" t="s">
        <v>37</v>
      </c>
      <c r="E89" s="26" t="s">
        <v>47</v>
      </c>
      <c r="F89" s="28">
        <v>25</v>
      </c>
      <c r="G89" s="28">
        <v>1.1100000000000001</v>
      </c>
      <c r="H89" s="28">
        <v>0.21</v>
      </c>
      <c r="I89" s="28">
        <v>11.57</v>
      </c>
      <c r="J89" s="28">
        <v>55.25</v>
      </c>
      <c r="K89" s="30"/>
      <c r="L89" s="28"/>
    </row>
    <row r="90" spans="1:12" ht="15" x14ac:dyDescent="0.25">
      <c r="A90" s="31"/>
      <c r="B90" s="32"/>
      <c r="C90" s="33"/>
      <c r="D90" s="57" t="s">
        <v>24</v>
      </c>
      <c r="E90" s="35"/>
      <c r="F90" s="36">
        <f>SUM(F84:F89)</f>
        <v>710</v>
      </c>
      <c r="G90" s="36">
        <f>SUM(G84:G89)</f>
        <v>24.04</v>
      </c>
      <c r="H90" s="36">
        <f>SUM(H84:H89)</f>
        <v>24.437000000000001</v>
      </c>
      <c r="I90" s="36">
        <f>SUM(I84:I89)</f>
        <v>103.28999999999999</v>
      </c>
      <c r="J90" s="36">
        <f>SUM(J84:J89)</f>
        <v>732.73</v>
      </c>
      <c r="K90" s="37"/>
      <c r="L90" s="36">
        <f>SUM(L84:L89)</f>
        <v>0</v>
      </c>
    </row>
    <row r="91" spans="1:12" ht="15" x14ac:dyDescent="0.25">
      <c r="A91" s="22">
        <f>A78</f>
        <v>1</v>
      </c>
      <c r="B91" s="22">
        <f>B78</f>
        <v>5</v>
      </c>
      <c r="C91" s="56" t="s">
        <v>118</v>
      </c>
      <c r="D91" s="60" t="s">
        <v>143</v>
      </c>
      <c r="E91" s="26" t="s">
        <v>125</v>
      </c>
      <c r="F91" s="28">
        <v>60</v>
      </c>
      <c r="G91" s="28">
        <v>5.18</v>
      </c>
      <c r="H91" s="28">
        <v>5.46</v>
      </c>
      <c r="I91" s="28">
        <v>15.01</v>
      </c>
      <c r="J91" s="28">
        <v>145.63999999999999</v>
      </c>
      <c r="K91" s="28"/>
      <c r="L91" s="28"/>
    </row>
    <row r="92" spans="1:12" ht="15.75" customHeight="1" x14ac:dyDescent="0.25">
      <c r="A92" s="22"/>
      <c r="B92" s="23"/>
      <c r="C92" s="24"/>
      <c r="D92" s="60" t="s">
        <v>144</v>
      </c>
      <c r="E92" s="26" t="s">
        <v>119</v>
      </c>
      <c r="F92" s="28">
        <v>200</v>
      </c>
      <c r="G92" s="28">
        <v>0.14000000000000001</v>
      </c>
      <c r="H92" s="28">
        <v>0.04</v>
      </c>
      <c r="I92" s="28">
        <v>10.02</v>
      </c>
      <c r="J92" s="28">
        <v>40.86</v>
      </c>
      <c r="K92" s="28"/>
      <c r="L92" s="28"/>
    </row>
    <row r="93" spans="1:12" ht="15" x14ac:dyDescent="0.25">
      <c r="A93" s="22"/>
      <c r="B93" s="23"/>
      <c r="C93" s="24"/>
      <c r="D93" s="52"/>
      <c r="E93" s="26" t="s">
        <v>69</v>
      </c>
      <c r="F93" s="28">
        <v>125</v>
      </c>
      <c r="G93" s="28">
        <v>2.2000000000000002</v>
      </c>
      <c r="H93" s="28">
        <v>2.8</v>
      </c>
      <c r="I93" s="28">
        <v>10</v>
      </c>
      <c r="J93" s="28">
        <v>58</v>
      </c>
      <c r="K93" s="28"/>
      <c r="L93" s="28"/>
    </row>
    <row r="94" spans="1:12" ht="15" x14ac:dyDescent="0.25">
      <c r="A94" s="22"/>
      <c r="B94" s="23"/>
      <c r="C94" s="24"/>
      <c r="D94" s="58" t="s">
        <v>24</v>
      </c>
      <c r="E94" s="53"/>
      <c r="F94" s="54">
        <f>SUM(F91:F93)</f>
        <v>385</v>
      </c>
      <c r="G94" s="54">
        <f t="shared" ref="G94:L94" si="4">SUM(G91:G93)</f>
        <v>7.52</v>
      </c>
      <c r="H94" s="54">
        <f t="shared" si="4"/>
        <v>8.3000000000000007</v>
      </c>
      <c r="I94" s="54">
        <f t="shared" si="4"/>
        <v>35.03</v>
      </c>
      <c r="J94" s="54">
        <f t="shared" si="4"/>
        <v>244.5</v>
      </c>
      <c r="K94" s="54"/>
      <c r="L94" s="54">
        <f t="shared" si="4"/>
        <v>0</v>
      </c>
    </row>
    <row r="95" spans="1:12" ht="13.5" thickBot="1" x14ac:dyDescent="0.25">
      <c r="A95" s="41">
        <f>A78</f>
        <v>1</v>
      </c>
      <c r="B95" s="42">
        <f>B78</f>
        <v>5</v>
      </c>
      <c r="C95" s="69" t="s">
        <v>28</v>
      </c>
      <c r="D95" s="70"/>
      <c r="E95" s="43"/>
      <c r="F95" s="44">
        <f>F83+F90+F94</f>
        <v>1598</v>
      </c>
      <c r="G95" s="44">
        <f>G83+G90+G94</f>
        <v>46.64</v>
      </c>
      <c r="H95" s="44">
        <f>H83+H90+H94</f>
        <v>47.766999999999996</v>
      </c>
      <c r="I95" s="44">
        <f>I83+I90+I94</f>
        <v>208.28</v>
      </c>
      <c r="J95" s="44">
        <f>J83+J90+J94</f>
        <v>1465.62</v>
      </c>
      <c r="K95" s="44"/>
      <c r="L95" s="44">
        <f>L83+L90+L94</f>
        <v>0</v>
      </c>
    </row>
    <row r="96" spans="1:12" ht="15.75" thickBot="1" x14ac:dyDescent="0.3">
      <c r="A96" s="15">
        <v>2</v>
      </c>
      <c r="B96" s="16">
        <v>1</v>
      </c>
      <c r="C96" s="17" t="s">
        <v>23</v>
      </c>
      <c r="D96" s="25" t="s">
        <v>31</v>
      </c>
      <c r="E96" s="19" t="s">
        <v>49</v>
      </c>
      <c r="F96" s="20">
        <v>30</v>
      </c>
      <c r="G96" s="20">
        <v>3.44</v>
      </c>
      <c r="H96" s="20">
        <v>2.74</v>
      </c>
      <c r="I96" s="20">
        <v>8.9600000000000009</v>
      </c>
      <c r="J96" s="20">
        <v>73.64</v>
      </c>
      <c r="K96" s="21"/>
      <c r="L96" s="20"/>
    </row>
    <row r="97" spans="1:12" ht="15" x14ac:dyDescent="0.25">
      <c r="A97" s="22"/>
      <c r="B97" s="23"/>
      <c r="C97" s="24"/>
      <c r="D97" s="18" t="s">
        <v>32</v>
      </c>
      <c r="E97" s="26" t="s">
        <v>79</v>
      </c>
      <c r="F97" s="28">
        <v>150</v>
      </c>
      <c r="G97" s="28">
        <v>4.25</v>
      </c>
      <c r="H97" s="28">
        <v>4.8499999999999996</v>
      </c>
      <c r="I97" s="28">
        <v>18.21</v>
      </c>
      <c r="J97" s="28">
        <v>129.26</v>
      </c>
      <c r="K97" s="30"/>
      <c r="L97" s="28"/>
    </row>
    <row r="98" spans="1:12" ht="15" x14ac:dyDescent="0.25">
      <c r="A98" s="22"/>
      <c r="B98" s="23"/>
      <c r="C98" s="24"/>
      <c r="D98" s="25" t="s">
        <v>35</v>
      </c>
      <c r="E98" s="26" t="s">
        <v>29</v>
      </c>
      <c r="F98" s="28">
        <v>200</v>
      </c>
      <c r="G98" s="28">
        <v>4.18</v>
      </c>
      <c r="H98" s="28">
        <v>4.54</v>
      </c>
      <c r="I98" s="28">
        <v>17.12</v>
      </c>
      <c r="J98" s="28">
        <v>117.82</v>
      </c>
      <c r="K98" s="30"/>
      <c r="L98" s="28"/>
    </row>
    <row r="99" spans="1:12" ht="15" x14ac:dyDescent="0.25">
      <c r="A99" s="22"/>
      <c r="B99" s="23"/>
      <c r="C99" s="24"/>
      <c r="D99" s="25" t="s">
        <v>66</v>
      </c>
      <c r="E99" s="26" t="s">
        <v>30</v>
      </c>
      <c r="F99" s="28">
        <v>20</v>
      </c>
      <c r="G99" s="28">
        <v>0.89</v>
      </c>
      <c r="H99" s="28">
        <v>0.17</v>
      </c>
      <c r="I99" s="28">
        <v>9.26</v>
      </c>
      <c r="J99" s="28">
        <v>44.2</v>
      </c>
      <c r="K99" s="30"/>
      <c r="L99" s="28"/>
    </row>
    <row r="100" spans="1:12" ht="15" x14ac:dyDescent="0.25">
      <c r="A100" s="22"/>
      <c r="B100" s="23"/>
      <c r="C100" s="24"/>
      <c r="D100" s="25" t="s">
        <v>37</v>
      </c>
      <c r="E100" s="26" t="s">
        <v>47</v>
      </c>
      <c r="F100" s="28">
        <v>100</v>
      </c>
      <c r="G100" s="28">
        <v>3.4</v>
      </c>
      <c r="H100" s="28">
        <v>4.25</v>
      </c>
      <c r="I100" s="28">
        <v>10.67</v>
      </c>
      <c r="J100" s="28">
        <v>98.5</v>
      </c>
      <c r="K100" s="30"/>
      <c r="L100" s="28"/>
    </row>
    <row r="101" spans="1:12" ht="15" x14ac:dyDescent="0.25">
      <c r="A101" s="31"/>
      <c r="B101" s="32"/>
      <c r="C101" s="33"/>
      <c r="D101" s="34" t="s">
        <v>24</v>
      </c>
      <c r="E101" s="35"/>
      <c r="F101" s="36">
        <f>SUM(F96:F100)</f>
        <v>500</v>
      </c>
      <c r="G101" s="36">
        <f>SUM(G96:G100)</f>
        <v>16.16</v>
      </c>
      <c r="H101" s="36">
        <f>SUM(H96:H100)</f>
        <v>16.549999999999997</v>
      </c>
      <c r="I101" s="36">
        <f>SUM(I96:I100)</f>
        <v>64.22</v>
      </c>
      <c r="J101" s="36">
        <f>SUM(J96:J100)</f>
        <v>463.41999999999996</v>
      </c>
      <c r="K101" s="37"/>
      <c r="L101" s="36">
        <f>SUM(L96:L100)</f>
        <v>0</v>
      </c>
    </row>
    <row r="102" spans="1:12" ht="15" x14ac:dyDescent="0.25">
      <c r="A102" s="38">
        <f>A96</f>
        <v>2</v>
      </c>
      <c r="B102" s="39">
        <f>B96</f>
        <v>1</v>
      </c>
      <c r="C102" s="40" t="s">
        <v>25</v>
      </c>
      <c r="D102" s="25" t="s">
        <v>60</v>
      </c>
      <c r="E102" s="26" t="s">
        <v>80</v>
      </c>
      <c r="F102" s="28">
        <v>60</v>
      </c>
      <c r="G102" s="28">
        <v>0.48</v>
      </c>
      <c r="H102" s="28">
        <v>0.06</v>
      </c>
      <c r="I102" s="28">
        <v>1.02</v>
      </c>
      <c r="J102" s="28">
        <v>6.6</v>
      </c>
      <c r="K102" s="30"/>
      <c r="L102" s="28"/>
    </row>
    <row r="103" spans="1:12" ht="15" x14ac:dyDescent="0.25">
      <c r="A103" s="22"/>
      <c r="B103" s="23"/>
      <c r="C103" s="24"/>
      <c r="D103" s="25" t="s">
        <v>39</v>
      </c>
      <c r="E103" s="26" t="s">
        <v>81</v>
      </c>
      <c r="F103" s="28">
        <v>220</v>
      </c>
      <c r="G103" s="28">
        <v>8.8000000000000007</v>
      </c>
      <c r="H103" s="28">
        <v>6.57</v>
      </c>
      <c r="I103" s="28">
        <v>26.37</v>
      </c>
      <c r="J103" s="28">
        <v>189.72</v>
      </c>
      <c r="K103" s="30"/>
      <c r="L103" s="28"/>
    </row>
    <row r="104" spans="1:12" ht="15" x14ac:dyDescent="0.25">
      <c r="A104" s="22"/>
      <c r="B104" s="23"/>
      <c r="C104" s="24"/>
      <c r="D104" s="25" t="s">
        <v>61</v>
      </c>
      <c r="E104" s="26" t="s">
        <v>82</v>
      </c>
      <c r="F104" s="28">
        <v>200</v>
      </c>
      <c r="G104" s="28">
        <v>10.67</v>
      </c>
      <c r="H104" s="28">
        <v>17.14</v>
      </c>
      <c r="I104" s="28">
        <v>15.24</v>
      </c>
      <c r="J104" s="28">
        <v>259.41000000000003</v>
      </c>
      <c r="K104" s="30"/>
      <c r="L104" s="28"/>
    </row>
    <row r="105" spans="1:12" ht="15" x14ac:dyDescent="0.25">
      <c r="A105" s="22"/>
      <c r="B105" s="23"/>
      <c r="C105" s="24"/>
      <c r="D105" s="25" t="s">
        <v>42</v>
      </c>
      <c r="E105" s="26" t="s">
        <v>83</v>
      </c>
      <c r="F105" s="28">
        <v>180</v>
      </c>
      <c r="G105" s="28">
        <v>0.68</v>
      </c>
      <c r="H105" s="28">
        <v>0.28000000000000003</v>
      </c>
      <c r="I105" s="28">
        <v>21.64</v>
      </c>
      <c r="J105" s="28">
        <v>104.68</v>
      </c>
      <c r="K105" s="30"/>
      <c r="L105" s="28"/>
    </row>
    <row r="106" spans="1:12" ht="15" x14ac:dyDescent="0.25">
      <c r="A106" s="22"/>
      <c r="B106" s="23"/>
      <c r="C106" s="24"/>
      <c r="D106" s="25" t="s">
        <v>37</v>
      </c>
      <c r="E106" s="26" t="s">
        <v>38</v>
      </c>
      <c r="F106" s="28">
        <v>30</v>
      </c>
      <c r="G106" s="28">
        <v>1.68</v>
      </c>
      <c r="H106" s="28">
        <v>0.33</v>
      </c>
      <c r="I106" s="28">
        <v>17.37</v>
      </c>
      <c r="J106" s="28">
        <v>82.87</v>
      </c>
      <c r="K106" s="30"/>
      <c r="L106" s="28"/>
    </row>
    <row r="107" spans="1:12" ht="15" x14ac:dyDescent="0.25">
      <c r="A107" s="22"/>
      <c r="B107" s="23"/>
      <c r="C107" s="24"/>
      <c r="D107" s="25" t="s">
        <v>37</v>
      </c>
      <c r="E107" s="26" t="s">
        <v>47</v>
      </c>
      <c r="F107" s="28">
        <v>40</v>
      </c>
      <c r="G107" s="28">
        <v>1.79</v>
      </c>
      <c r="H107" s="28">
        <v>0.35</v>
      </c>
      <c r="I107" s="28">
        <v>18.53</v>
      </c>
      <c r="J107" s="28">
        <v>88.4</v>
      </c>
      <c r="K107" s="30"/>
      <c r="L107" s="28"/>
    </row>
    <row r="108" spans="1:12" ht="15" x14ac:dyDescent="0.25">
      <c r="A108" s="31"/>
      <c r="B108" s="32"/>
      <c r="C108" s="33"/>
      <c r="D108" s="57" t="s">
        <v>24</v>
      </c>
      <c r="E108" s="35"/>
      <c r="F108" s="36">
        <f>SUM(F102:F107)</f>
        <v>730</v>
      </c>
      <c r="G108" s="36">
        <f>SUM(G102:G107)</f>
        <v>24.1</v>
      </c>
      <c r="H108" s="36">
        <f>SUM(H102:H107)</f>
        <v>24.73</v>
      </c>
      <c r="I108" s="36">
        <f>SUM(I102:I107)</f>
        <v>100.17000000000002</v>
      </c>
      <c r="J108" s="36">
        <f>SUM(J102:J107)</f>
        <v>731.68000000000006</v>
      </c>
      <c r="K108" s="37"/>
      <c r="L108" s="36">
        <f>SUM(L102:L107)</f>
        <v>0</v>
      </c>
    </row>
    <row r="109" spans="1:12" ht="15" x14ac:dyDescent="0.25">
      <c r="A109" s="22">
        <f>A96</f>
        <v>2</v>
      </c>
      <c r="B109" s="22">
        <f>B96</f>
        <v>1</v>
      </c>
      <c r="C109" s="56" t="s">
        <v>118</v>
      </c>
      <c r="D109" s="60" t="s">
        <v>143</v>
      </c>
      <c r="E109" s="26" t="s">
        <v>138</v>
      </c>
      <c r="F109" s="28">
        <v>70</v>
      </c>
      <c r="G109" s="28">
        <v>7.24</v>
      </c>
      <c r="H109" s="28">
        <v>8.0299999999999994</v>
      </c>
      <c r="I109" s="28">
        <v>13.64</v>
      </c>
      <c r="J109" s="28">
        <v>145.06</v>
      </c>
      <c r="K109" s="28"/>
      <c r="L109" s="28"/>
    </row>
    <row r="110" spans="1:12" ht="15" x14ac:dyDescent="0.25">
      <c r="A110" s="22"/>
      <c r="B110" s="23"/>
      <c r="C110" s="24"/>
      <c r="D110" s="60" t="s">
        <v>144</v>
      </c>
      <c r="E110" s="26" t="s">
        <v>126</v>
      </c>
      <c r="F110" s="28">
        <v>180</v>
      </c>
      <c r="G110" s="28">
        <v>0.17</v>
      </c>
      <c r="H110" s="28">
        <v>0.06</v>
      </c>
      <c r="I110" s="28">
        <v>12.12</v>
      </c>
      <c r="J110" s="28">
        <v>60.78</v>
      </c>
      <c r="K110" s="28"/>
      <c r="L110" s="28"/>
    </row>
    <row r="111" spans="1:12" ht="15" x14ac:dyDescent="0.25">
      <c r="A111" s="22"/>
      <c r="B111" s="23"/>
      <c r="C111" s="24"/>
      <c r="D111" s="62" t="s">
        <v>120</v>
      </c>
      <c r="E111" s="61" t="s">
        <v>145</v>
      </c>
      <c r="F111" s="28">
        <v>100</v>
      </c>
      <c r="G111" s="28">
        <v>0.4</v>
      </c>
      <c r="H111" s="28">
        <v>0.1</v>
      </c>
      <c r="I111" s="28">
        <v>9.3000000000000007</v>
      </c>
      <c r="J111" s="28">
        <v>39</v>
      </c>
      <c r="K111" s="28"/>
      <c r="L111" s="28"/>
    </row>
    <row r="112" spans="1:12" ht="15" x14ac:dyDescent="0.25">
      <c r="A112" s="22"/>
      <c r="B112" s="23"/>
      <c r="C112" s="24"/>
      <c r="D112" s="58" t="s">
        <v>24</v>
      </c>
      <c r="E112" s="53"/>
      <c r="F112" s="54">
        <f>SUM(F109:F111)</f>
        <v>350</v>
      </c>
      <c r="G112" s="54">
        <f t="shared" ref="G112:J112" si="5">SUM(G109:G111)</f>
        <v>7.8100000000000005</v>
      </c>
      <c r="H112" s="54">
        <f t="shared" si="5"/>
        <v>8.19</v>
      </c>
      <c r="I112" s="54">
        <f t="shared" si="5"/>
        <v>35.06</v>
      </c>
      <c r="J112" s="54">
        <f t="shared" si="5"/>
        <v>244.84</v>
      </c>
      <c r="K112" s="54"/>
      <c r="L112" s="54"/>
    </row>
    <row r="113" spans="1:12" ht="13.5" thickBot="1" x14ac:dyDescent="0.25">
      <c r="A113" s="41">
        <f>A96</f>
        <v>2</v>
      </c>
      <c r="B113" s="42">
        <f>B96</f>
        <v>1</v>
      </c>
      <c r="C113" s="69" t="s">
        <v>28</v>
      </c>
      <c r="D113" s="70"/>
      <c r="E113" s="43"/>
      <c r="F113" s="44">
        <f>F101+F108+F112</f>
        <v>1580</v>
      </c>
      <c r="G113" s="44">
        <f>G101+G108+G112</f>
        <v>48.070000000000007</v>
      </c>
      <c r="H113" s="44">
        <f>H101+H108+H112</f>
        <v>49.47</v>
      </c>
      <c r="I113" s="44">
        <f>I101+I108+I112</f>
        <v>199.45000000000002</v>
      </c>
      <c r="J113" s="44">
        <f>J101+J108+J112</f>
        <v>1439.9399999999998</v>
      </c>
      <c r="K113" s="44"/>
      <c r="L113" s="44">
        <f>L101+L108+L112</f>
        <v>0</v>
      </c>
    </row>
    <row r="114" spans="1:12" ht="15.75" thickBot="1" x14ac:dyDescent="0.3">
      <c r="A114" s="45">
        <v>2</v>
      </c>
      <c r="B114" s="23">
        <v>2</v>
      </c>
      <c r="C114" s="17" t="s">
        <v>23</v>
      </c>
      <c r="D114" s="25" t="s">
        <v>31</v>
      </c>
      <c r="E114" s="19" t="s">
        <v>137</v>
      </c>
      <c r="F114" s="20">
        <v>30</v>
      </c>
      <c r="G114" s="20">
        <v>4.58</v>
      </c>
      <c r="H114" s="20">
        <v>4.6900000000000004</v>
      </c>
      <c r="I114" s="20">
        <v>19.55</v>
      </c>
      <c r="J114" s="20">
        <v>118.23</v>
      </c>
      <c r="K114" s="21"/>
      <c r="L114" s="20"/>
    </row>
    <row r="115" spans="1:12" ht="15.75" customHeight="1" x14ac:dyDescent="0.25">
      <c r="A115" s="45"/>
      <c r="B115" s="23"/>
      <c r="C115" s="24"/>
      <c r="D115" s="18" t="s">
        <v>32</v>
      </c>
      <c r="E115" s="26" t="s">
        <v>34</v>
      </c>
      <c r="F115" s="28">
        <v>150</v>
      </c>
      <c r="G115" s="28">
        <v>4.8</v>
      </c>
      <c r="H115" s="28">
        <v>4.74</v>
      </c>
      <c r="I115" s="28">
        <v>17.920000000000002</v>
      </c>
      <c r="J115" s="28">
        <v>139.19999999999999</v>
      </c>
      <c r="K115" s="30"/>
      <c r="L115" s="28"/>
    </row>
    <row r="116" spans="1:12" ht="15" x14ac:dyDescent="0.25">
      <c r="A116" s="45"/>
      <c r="B116" s="23"/>
      <c r="C116" s="24"/>
      <c r="D116" s="25" t="s">
        <v>35</v>
      </c>
      <c r="E116" s="26" t="s">
        <v>84</v>
      </c>
      <c r="F116" s="28">
        <v>200</v>
      </c>
      <c r="G116" s="28">
        <v>3.28</v>
      </c>
      <c r="H116" s="28">
        <v>2.83</v>
      </c>
      <c r="I116" s="28">
        <v>16.3</v>
      </c>
      <c r="J116" s="28">
        <v>133.26</v>
      </c>
      <c r="K116" s="30"/>
      <c r="L116" s="28"/>
    </row>
    <row r="117" spans="1:12" ht="15" x14ac:dyDescent="0.25">
      <c r="A117" s="45"/>
      <c r="B117" s="23"/>
      <c r="C117" s="24"/>
      <c r="D117" s="25" t="s">
        <v>66</v>
      </c>
      <c r="E117" s="61" t="s">
        <v>69</v>
      </c>
      <c r="F117" s="28">
        <v>125</v>
      </c>
      <c r="G117" s="28">
        <v>2.2000000000000002</v>
      </c>
      <c r="H117" s="28">
        <v>2.8</v>
      </c>
      <c r="I117" s="28">
        <v>10</v>
      </c>
      <c r="J117" s="28">
        <v>58</v>
      </c>
      <c r="K117" s="30"/>
      <c r="L117" s="28"/>
    </row>
    <row r="118" spans="1:12" ht="15" x14ac:dyDescent="0.25">
      <c r="A118" s="46"/>
      <c r="B118" s="32"/>
      <c r="C118" s="33"/>
      <c r="D118" s="34" t="s">
        <v>24</v>
      </c>
      <c r="E118" s="35"/>
      <c r="F118" s="36">
        <f>SUM(F114:F117)</f>
        <v>505</v>
      </c>
      <c r="G118" s="36">
        <f>SUM(G114:G117)</f>
        <v>14.86</v>
      </c>
      <c r="H118" s="36">
        <f>SUM(H114:H117)</f>
        <v>15.059999999999999</v>
      </c>
      <c r="I118" s="36">
        <f>SUM(I114:I117)</f>
        <v>63.769999999999996</v>
      </c>
      <c r="J118" s="36">
        <f>SUM(J114:J117)</f>
        <v>448.69</v>
      </c>
      <c r="K118" s="37"/>
      <c r="L118" s="36">
        <f>SUM(L114:L117)</f>
        <v>0</v>
      </c>
    </row>
    <row r="119" spans="1:12" ht="15" x14ac:dyDescent="0.25">
      <c r="A119" s="39">
        <f>A114</f>
        <v>2</v>
      </c>
      <c r="B119" s="39">
        <f>B114</f>
        <v>2</v>
      </c>
      <c r="C119" s="40" t="s">
        <v>25</v>
      </c>
      <c r="D119" s="25" t="s">
        <v>39</v>
      </c>
      <c r="E119" s="26" t="s">
        <v>85</v>
      </c>
      <c r="F119" s="28">
        <v>220</v>
      </c>
      <c r="G119" s="28">
        <v>7.31</v>
      </c>
      <c r="H119" s="28">
        <v>8.67</v>
      </c>
      <c r="I119" s="28">
        <v>26.24</v>
      </c>
      <c r="J119" s="28">
        <v>198.73</v>
      </c>
      <c r="K119" s="30"/>
      <c r="L119" s="28"/>
    </row>
    <row r="120" spans="1:12" ht="15" x14ac:dyDescent="0.25">
      <c r="A120" s="45"/>
      <c r="B120" s="23"/>
      <c r="C120" s="24"/>
      <c r="D120" s="25" t="s">
        <v>53</v>
      </c>
      <c r="E120" s="26" t="s">
        <v>86</v>
      </c>
      <c r="F120" s="28">
        <v>90</v>
      </c>
      <c r="G120" s="28">
        <v>10.79</v>
      </c>
      <c r="H120" s="28">
        <v>7.83</v>
      </c>
      <c r="I120" s="28">
        <v>9.52</v>
      </c>
      <c r="J120" s="28">
        <v>169.44</v>
      </c>
      <c r="K120" s="30"/>
      <c r="L120" s="28"/>
    </row>
    <row r="121" spans="1:12" ht="15" x14ac:dyDescent="0.25">
      <c r="A121" s="45"/>
      <c r="B121" s="23"/>
      <c r="C121" s="24"/>
      <c r="D121" s="25" t="s">
        <v>41</v>
      </c>
      <c r="E121" s="26" t="s">
        <v>87</v>
      </c>
      <c r="F121" s="28">
        <v>150</v>
      </c>
      <c r="G121" s="28">
        <v>3.11</v>
      </c>
      <c r="H121" s="28">
        <v>5.49</v>
      </c>
      <c r="I121" s="28">
        <v>23.66</v>
      </c>
      <c r="J121" s="28">
        <v>156.62</v>
      </c>
      <c r="K121" s="30"/>
      <c r="L121" s="28"/>
    </row>
    <row r="122" spans="1:12" ht="15" x14ac:dyDescent="0.25">
      <c r="A122" s="45"/>
      <c r="B122" s="23"/>
      <c r="C122" s="24"/>
      <c r="D122" s="25" t="s">
        <v>42</v>
      </c>
      <c r="E122" s="26" t="s">
        <v>88</v>
      </c>
      <c r="F122" s="28">
        <v>200</v>
      </c>
      <c r="G122" s="28">
        <v>0.12</v>
      </c>
      <c r="H122" s="28">
        <v>0.11</v>
      </c>
      <c r="I122" s="28">
        <v>14.4</v>
      </c>
      <c r="J122" s="28">
        <v>59.19</v>
      </c>
      <c r="K122" s="30"/>
      <c r="L122" s="28"/>
    </row>
    <row r="123" spans="1:12" ht="15" x14ac:dyDescent="0.25">
      <c r="A123" s="45"/>
      <c r="B123" s="23"/>
      <c r="C123" s="24"/>
      <c r="D123" s="25" t="s">
        <v>37</v>
      </c>
      <c r="E123" s="26" t="s">
        <v>47</v>
      </c>
      <c r="F123" s="28">
        <v>20</v>
      </c>
      <c r="G123" s="28">
        <v>1.57</v>
      </c>
      <c r="H123" s="28">
        <v>0.2</v>
      </c>
      <c r="I123" s="28">
        <v>10.62</v>
      </c>
      <c r="J123" s="28">
        <v>45.39</v>
      </c>
      <c r="K123" s="30"/>
      <c r="L123" s="28"/>
    </row>
    <row r="124" spans="1:12" ht="15" x14ac:dyDescent="0.25">
      <c r="A124" s="45"/>
      <c r="B124" s="23"/>
      <c r="C124" s="24"/>
      <c r="D124" s="25" t="s">
        <v>37</v>
      </c>
      <c r="E124" s="26" t="s">
        <v>38</v>
      </c>
      <c r="F124" s="28">
        <v>20</v>
      </c>
      <c r="G124" s="28">
        <v>1.1200000000000001</v>
      </c>
      <c r="H124" s="28">
        <v>0.22</v>
      </c>
      <c r="I124" s="28">
        <v>11.58</v>
      </c>
      <c r="J124" s="28">
        <v>55.25</v>
      </c>
      <c r="K124" s="30"/>
      <c r="L124" s="28"/>
    </row>
    <row r="125" spans="1:12" ht="15" x14ac:dyDescent="0.25">
      <c r="A125" s="22">
        <v>2</v>
      </c>
      <c r="B125" s="22">
        <v>2</v>
      </c>
      <c r="C125" s="56" t="s">
        <v>118</v>
      </c>
      <c r="D125" s="60" t="s">
        <v>143</v>
      </c>
      <c r="E125" s="26" t="s">
        <v>127</v>
      </c>
      <c r="F125" s="28">
        <v>100</v>
      </c>
      <c r="G125" s="28">
        <v>7.2</v>
      </c>
      <c r="H125" s="28">
        <v>7.52</v>
      </c>
      <c r="I125" s="28">
        <v>18.47</v>
      </c>
      <c r="J125" s="28">
        <v>168.23</v>
      </c>
      <c r="K125" s="28"/>
      <c r="L125" s="28"/>
    </row>
    <row r="126" spans="1:12" ht="15" x14ac:dyDescent="0.25">
      <c r="A126" s="22"/>
      <c r="B126" s="23"/>
      <c r="C126" s="24"/>
      <c r="D126" s="60" t="s">
        <v>144</v>
      </c>
      <c r="E126" s="26" t="s">
        <v>139</v>
      </c>
      <c r="F126" s="28">
        <v>200</v>
      </c>
      <c r="G126" s="28">
        <v>0.27</v>
      </c>
      <c r="H126" s="28">
        <v>0.05</v>
      </c>
      <c r="I126" s="28">
        <v>13.46</v>
      </c>
      <c r="J126" s="28">
        <v>55.46</v>
      </c>
      <c r="K126" s="28"/>
      <c r="L126" s="28"/>
    </row>
    <row r="127" spans="1:12" ht="15" x14ac:dyDescent="0.25">
      <c r="A127" s="46"/>
      <c r="B127" s="32"/>
      <c r="C127" s="24"/>
      <c r="D127" s="34" t="s">
        <v>24</v>
      </c>
      <c r="E127" s="53"/>
      <c r="F127" s="54">
        <f>SUM(F126:F126)</f>
        <v>200</v>
      </c>
      <c r="G127" s="54">
        <f>SUM(G126:G126)</f>
        <v>0.27</v>
      </c>
      <c r="H127" s="54">
        <f>SUM(H126:H126)</f>
        <v>0.05</v>
      </c>
      <c r="I127" s="54">
        <f>SUM(I126:I126)</f>
        <v>13.46</v>
      </c>
      <c r="J127" s="54">
        <f>SUM(J126:J126)</f>
        <v>55.46</v>
      </c>
      <c r="K127" s="54"/>
      <c r="L127" s="54">
        <f>SUM(L126:L126)</f>
        <v>0</v>
      </c>
    </row>
    <row r="128" spans="1:12" ht="13.5" thickBot="1" x14ac:dyDescent="0.25">
      <c r="A128" s="47">
        <f>A114</f>
        <v>2</v>
      </c>
      <c r="B128" s="47">
        <f>B114</f>
        <v>2</v>
      </c>
      <c r="C128" s="69" t="s">
        <v>28</v>
      </c>
      <c r="D128" s="70"/>
      <c r="E128" s="43"/>
      <c r="F128" s="44">
        <f>F118+F125+F127</f>
        <v>805</v>
      </c>
      <c r="G128" s="44">
        <f>G118+G125+G127</f>
        <v>22.33</v>
      </c>
      <c r="H128" s="44">
        <f>H118+H125+H127</f>
        <v>22.63</v>
      </c>
      <c r="I128" s="44">
        <f>I118+I125+I127</f>
        <v>95.699999999999989</v>
      </c>
      <c r="J128" s="44">
        <f>J118+J125+J127</f>
        <v>672.38</v>
      </c>
      <c r="K128" s="44"/>
      <c r="L128" s="44">
        <f>L118+L125+L127</f>
        <v>0</v>
      </c>
    </row>
    <row r="129" spans="1:12" ht="15.75" thickBot="1" x14ac:dyDescent="0.3">
      <c r="A129" s="15">
        <v>2</v>
      </c>
      <c r="B129" s="16">
        <v>3</v>
      </c>
      <c r="C129" s="17" t="s">
        <v>23</v>
      </c>
      <c r="D129" s="25" t="s">
        <v>31</v>
      </c>
      <c r="E129" s="19" t="s">
        <v>89</v>
      </c>
      <c r="F129" s="20">
        <v>28</v>
      </c>
      <c r="G129" s="20">
        <v>5.41</v>
      </c>
      <c r="H129" s="20">
        <v>6.77</v>
      </c>
      <c r="I129" s="20">
        <v>9.3000000000000007</v>
      </c>
      <c r="J129" s="20">
        <v>115.72</v>
      </c>
      <c r="K129" s="49"/>
      <c r="L129" s="20"/>
    </row>
    <row r="130" spans="1:12" ht="15" x14ac:dyDescent="0.25">
      <c r="A130" s="22"/>
      <c r="B130" s="23"/>
      <c r="C130" s="24"/>
      <c r="D130" s="18" t="s">
        <v>32</v>
      </c>
      <c r="E130" s="26" t="s">
        <v>90</v>
      </c>
      <c r="F130" s="28">
        <v>180</v>
      </c>
      <c r="G130" s="28">
        <v>6.25</v>
      </c>
      <c r="H130" s="28">
        <v>7.23</v>
      </c>
      <c r="I130" s="28">
        <v>22.82</v>
      </c>
      <c r="J130" s="28">
        <v>167.36</v>
      </c>
      <c r="K130" s="30"/>
      <c r="L130" s="28"/>
    </row>
    <row r="131" spans="1:12" ht="15" x14ac:dyDescent="0.25">
      <c r="A131" s="22"/>
      <c r="B131" s="23"/>
      <c r="C131" s="24"/>
      <c r="D131" s="25" t="s">
        <v>35</v>
      </c>
      <c r="E131" s="26" t="s">
        <v>91</v>
      </c>
      <c r="F131" s="28">
        <v>200</v>
      </c>
      <c r="G131" s="28">
        <v>1.88</v>
      </c>
      <c r="H131" s="28">
        <v>1.55</v>
      </c>
      <c r="I131" s="28">
        <v>14.85</v>
      </c>
      <c r="J131" s="28">
        <v>80.48</v>
      </c>
      <c r="K131" s="30"/>
      <c r="L131" s="28"/>
    </row>
    <row r="132" spans="1:12" ht="15" x14ac:dyDescent="0.25">
      <c r="A132" s="22"/>
      <c r="B132" s="23"/>
      <c r="C132" s="24"/>
      <c r="D132" s="25" t="s">
        <v>48</v>
      </c>
      <c r="E132" s="61" t="s">
        <v>52</v>
      </c>
      <c r="F132" s="28">
        <v>100</v>
      </c>
      <c r="G132" s="28">
        <v>0.4</v>
      </c>
      <c r="H132" s="28">
        <v>0.1</v>
      </c>
      <c r="I132" s="28">
        <v>9.3000000000000007</v>
      </c>
      <c r="J132" s="28">
        <v>39</v>
      </c>
      <c r="K132" s="30"/>
      <c r="L132" s="28"/>
    </row>
    <row r="133" spans="1:12" ht="15" x14ac:dyDescent="0.25">
      <c r="A133" s="22"/>
      <c r="B133" s="23"/>
      <c r="C133" s="24"/>
      <c r="D133" s="25" t="s">
        <v>37</v>
      </c>
      <c r="E133" s="26" t="s">
        <v>47</v>
      </c>
      <c r="F133" s="28">
        <v>20</v>
      </c>
      <c r="G133" s="28">
        <v>0.89</v>
      </c>
      <c r="H133" s="28">
        <v>0.17</v>
      </c>
      <c r="I133" s="28">
        <v>9.26</v>
      </c>
      <c r="J133" s="28">
        <v>44.2</v>
      </c>
      <c r="K133" s="30"/>
      <c r="L133" s="28"/>
    </row>
    <row r="134" spans="1:12" ht="15" x14ac:dyDescent="0.25">
      <c r="A134" s="31"/>
      <c r="B134" s="32"/>
      <c r="C134" s="33"/>
      <c r="D134" s="34" t="s">
        <v>24</v>
      </c>
      <c r="E134" s="35"/>
      <c r="F134" s="36">
        <f>SUM(F129:F133)</f>
        <v>528</v>
      </c>
      <c r="G134" s="36">
        <f>SUM(G129:G133)</f>
        <v>14.83</v>
      </c>
      <c r="H134" s="36">
        <f>SUM(H129:H133)</f>
        <v>15.82</v>
      </c>
      <c r="I134" s="36">
        <f>SUM(I129:I133)</f>
        <v>65.530000000000015</v>
      </c>
      <c r="J134" s="36">
        <f>SUM(J129:J133)</f>
        <v>446.76000000000005</v>
      </c>
      <c r="K134" s="37"/>
      <c r="L134" s="36">
        <f>SUM(L129:L133)</f>
        <v>0</v>
      </c>
    </row>
    <row r="135" spans="1:12" ht="15" x14ac:dyDescent="0.25">
      <c r="A135" s="38">
        <f>A129</f>
        <v>2</v>
      </c>
      <c r="B135" s="39">
        <f>B129</f>
        <v>3</v>
      </c>
      <c r="C135" s="40" t="s">
        <v>25</v>
      </c>
      <c r="D135" s="25" t="s">
        <v>39</v>
      </c>
      <c r="E135" s="26" t="s">
        <v>92</v>
      </c>
      <c r="F135" s="28">
        <v>200</v>
      </c>
      <c r="G135" s="28">
        <v>5.8</v>
      </c>
      <c r="H135" s="28">
        <v>6.17</v>
      </c>
      <c r="I135" s="28">
        <v>19.21</v>
      </c>
      <c r="J135" s="28">
        <v>143.85</v>
      </c>
      <c r="K135" s="30"/>
      <c r="L135" s="28"/>
    </row>
    <row r="136" spans="1:12" ht="15" x14ac:dyDescent="0.25">
      <c r="A136" s="22"/>
      <c r="B136" s="23"/>
      <c r="C136" s="24"/>
      <c r="D136" s="25" t="s">
        <v>53</v>
      </c>
      <c r="E136" s="26" t="s">
        <v>140</v>
      </c>
      <c r="F136" s="28">
        <v>90</v>
      </c>
      <c r="G136" s="28">
        <v>7.02</v>
      </c>
      <c r="H136" s="28">
        <v>12.16</v>
      </c>
      <c r="I136" s="28">
        <v>5.66</v>
      </c>
      <c r="J136" s="28">
        <v>144.22999999999999</v>
      </c>
      <c r="K136" s="30"/>
      <c r="L136" s="28"/>
    </row>
    <row r="137" spans="1:12" ht="15" x14ac:dyDescent="0.25">
      <c r="A137" s="22"/>
      <c r="B137" s="23"/>
      <c r="C137" s="24"/>
      <c r="D137" s="25" t="s">
        <v>41</v>
      </c>
      <c r="E137" s="26" t="s">
        <v>93</v>
      </c>
      <c r="F137" s="28">
        <v>150</v>
      </c>
      <c r="G137" s="28">
        <v>6.98</v>
      </c>
      <c r="H137" s="28">
        <v>5.44</v>
      </c>
      <c r="I137" s="28">
        <v>21.23</v>
      </c>
      <c r="J137" s="28">
        <v>155.36000000000001</v>
      </c>
      <c r="K137" s="30"/>
      <c r="L137" s="28"/>
    </row>
    <row r="138" spans="1:12" ht="15" x14ac:dyDescent="0.25">
      <c r="A138" s="22"/>
      <c r="B138" s="23"/>
      <c r="C138" s="24"/>
      <c r="D138" s="25" t="s">
        <v>42</v>
      </c>
      <c r="E138" s="26" t="s">
        <v>94</v>
      </c>
      <c r="F138" s="28">
        <v>180</v>
      </c>
      <c r="G138" s="28">
        <v>0.43</v>
      </c>
      <c r="H138" s="28">
        <v>0.09</v>
      </c>
      <c r="I138" s="28">
        <v>17.86</v>
      </c>
      <c r="J138" s="28">
        <v>87.36</v>
      </c>
      <c r="K138" s="30"/>
      <c r="L138" s="28"/>
    </row>
    <row r="139" spans="1:12" ht="15" x14ac:dyDescent="0.25">
      <c r="A139" s="22"/>
      <c r="B139" s="23"/>
      <c r="C139" s="24"/>
      <c r="D139" s="25" t="s">
        <v>37</v>
      </c>
      <c r="E139" s="26" t="s">
        <v>38</v>
      </c>
      <c r="F139" s="28">
        <v>40</v>
      </c>
      <c r="G139" s="28">
        <v>2.2400000000000002</v>
      </c>
      <c r="H139" s="28">
        <v>0.44</v>
      </c>
      <c r="I139" s="28">
        <v>23.16</v>
      </c>
      <c r="J139" s="28">
        <v>110.5</v>
      </c>
      <c r="K139" s="30"/>
      <c r="L139" s="28"/>
    </row>
    <row r="140" spans="1:12" ht="15" x14ac:dyDescent="0.25">
      <c r="A140" s="22"/>
      <c r="B140" s="23"/>
      <c r="C140" s="24"/>
      <c r="D140" s="25" t="s">
        <v>37</v>
      </c>
      <c r="E140" s="26" t="s">
        <v>47</v>
      </c>
      <c r="F140" s="28">
        <v>40</v>
      </c>
      <c r="G140" s="28">
        <v>1.79</v>
      </c>
      <c r="H140" s="28">
        <v>0.35</v>
      </c>
      <c r="I140" s="28">
        <v>18.350000000000001</v>
      </c>
      <c r="J140" s="28">
        <v>88.4</v>
      </c>
      <c r="K140" s="30"/>
      <c r="L140" s="28"/>
    </row>
    <row r="141" spans="1:12" ht="15" x14ac:dyDescent="0.25">
      <c r="A141" s="31"/>
      <c r="B141" s="32"/>
      <c r="C141" s="33"/>
      <c r="D141" s="34" t="s">
        <v>24</v>
      </c>
      <c r="E141" s="35"/>
      <c r="F141" s="36">
        <f>SUM(F135:F140)</f>
        <v>700</v>
      </c>
      <c r="G141" s="36">
        <f>SUM(G135:G140)</f>
        <v>24.259999999999998</v>
      </c>
      <c r="H141" s="36">
        <f>SUM(H135:H140)</f>
        <v>24.650000000000002</v>
      </c>
      <c r="I141" s="36">
        <f>SUM(I135:I140)</f>
        <v>105.47</v>
      </c>
      <c r="J141" s="36">
        <f>SUM(J135:J140)</f>
        <v>729.69999999999993</v>
      </c>
      <c r="K141" s="37"/>
      <c r="L141" s="36">
        <f>SUM(L135:L140)</f>
        <v>0</v>
      </c>
    </row>
    <row r="142" spans="1:12" ht="15" x14ac:dyDescent="0.25">
      <c r="A142" s="22">
        <f>A129</f>
        <v>2</v>
      </c>
      <c r="B142" s="22">
        <f>B129</f>
        <v>3</v>
      </c>
      <c r="C142" s="56" t="s">
        <v>118</v>
      </c>
      <c r="D142" s="60" t="s">
        <v>143</v>
      </c>
      <c r="E142" s="26" t="s">
        <v>128</v>
      </c>
      <c r="F142" s="28">
        <v>50</v>
      </c>
      <c r="G142" s="28">
        <v>4.37</v>
      </c>
      <c r="H142" s="28">
        <v>3.86</v>
      </c>
      <c r="I142" s="28">
        <v>14.13</v>
      </c>
      <c r="J142" s="28">
        <v>102.9</v>
      </c>
      <c r="K142" s="28"/>
      <c r="L142" s="28"/>
    </row>
    <row r="143" spans="1:12" ht="15" x14ac:dyDescent="0.25">
      <c r="A143" s="22"/>
      <c r="B143" s="23"/>
      <c r="C143" s="24"/>
      <c r="D143" s="60" t="s">
        <v>144</v>
      </c>
      <c r="E143" s="26" t="s">
        <v>57</v>
      </c>
      <c r="F143" s="28">
        <v>180</v>
      </c>
      <c r="G143" s="28">
        <v>0.14000000000000001</v>
      </c>
      <c r="H143" s="28">
        <v>0.05</v>
      </c>
      <c r="I143" s="28">
        <v>10.210000000000001</v>
      </c>
      <c r="J143" s="28">
        <v>45.29</v>
      </c>
      <c r="K143" s="28"/>
      <c r="L143" s="28"/>
    </row>
    <row r="144" spans="1:12" ht="15" x14ac:dyDescent="0.25">
      <c r="A144" s="22"/>
      <c r="B144" s="23"/>
      <c r="C144" s="24"/>
      <c r="D144" s="52"/>
      <c r="E144" s="26" t="s">
        <v>30</v>
      </c>
      <c r="F144" s="28">
        <v>100</v>
      </c>
      <c r="G144" s="28">
        <v>3.4</v>
      </c>
      <c r="H144" s="28">
        <v>4.25</v>
      </c>
      <c r="I144" s="28">
        <v>10.67</v>
      </c>
      <c r="J144" s="28">
        <v>98.5</v>
      </c>
      <c r="K144" s="28"/>
      <c r="L144" s="28"/>
    </row>
    <row r="145" spans="1:12" ht="15" x14ac:dyDescent="0.25">
      <c r="A145" s="22"/>
      <c r="B145" s="23"/>
      <c r="C145" s="24"/>
      <c r="D145" s="34" t="s">
        <v>24</v>
      </c>
      <c r="E145" s="53"/>
      <c r="F145" s="54">
        <f>SUM(F142:F144)</f>
        <v>330</v>
      </c>
      <c r="G145" s="54">
        <f t="shared" ref="G145:J145" si="6">SUM(G142:G144)</f>
        <v>7.91</v>
      </c>
      <c r="H145" s="54">
        <f t="shared" si="6"/>
        <v>8.16</v>
      </c>
      <c r="I145" s="54">
        <f t="shared" si="6"/>
        <v>35.010000000000005</v>
      </c>
      <c r="J145" s="54">
        <f t="shared" si="6"/>
        <v>246.69</v>
      </c>
      <c r="K145" s="55"/>
      <c r="L145" s="54"/>
    </row>
    <row r="146" spans="1:12" ht="13.5" thickBot="1" x14ac:dyDescent="0.25">
      <c r="A146" s="41">
        <f>A129</f>
        <v>2</v>
      </c>
      <c r="B146" s="42">
        <f>B129</f>
        <v>3</v>
      </c>
      <c r="C146" s="69" t="s">
        <v>28</v>
      </c>
      <c r="D146" s="70"/>
      <c r="E146" s="43"/>
      <c r="F146" s="44">
        <f>F134+F141+F145</f>
        <v>1558</v>
      </c>
      <c r="G146" s="44">
        <f>G134+G141+G145</f>
        <v>47</v>
      </c>
      <c r="H146" s="44">
        <f>H134+H141+H145</f>
        <v>48.629999999999995</v>
      </c>
      <c r="I146" s="44">
        <f>I134+I141+I145</f>
        <v>206.01</v>
      </c>
      <c r="J146" s="44">
        <f>J134+J141+J145</f>
        <v>1423.15</v>
      </c>
      <c r="K146" s="44"/>
      <c r="L146" s="44">
        <f>L134+L141+L145</f>
        <v>0</v>
      </c>
    </row>
    <row r="147" spans="1:12" ht="15.75" thickBot="1" x14ac:dyDescent="0.3">
      <c r="A147" s="15">
        <v>2</v>
      </c>
      <c r="B147" s="16">
        <v>4</v>
      </c>
      <c r="C147" s="17" t="s">
        <v>23</v>
      </c>
      <c r="D147" s="25" t="s">
        <v>31</v>
      </c>
      <c r="E147" s="19" t="s">
        <v>95</v>
      </c>
      <c r="F147" s="50">
        <v>30</v>
      </c>
      <c r="G147" s="20">
        <v>1.1499999999999999</v>
      </c>
      <c r="H147" s="20">
        <v>0.48</v>
      </c>
      <c r="I147" s="20">
        <v>12.15</v>
      </c>
      <c r="J147" s="20">
        <v>62.01</v>
      </c>
      <c r="K147" s="21"/>
      <c r="L147" s="20"/>
    </row>
    <row r="148" spans="1:12" ht="15" x14ac:dyDescent="0.25">
      <c r="A148" s="22"/>
      <c r="B148" s="23"/>
      <c r="C148" s="24"/>
      <c r="D148" s="18" t="s">
        <v>32</v>
      </c>
      <c r="E148" s="26" t="s">
        <v>75</v>
      </c>
      <c r="F148" s="28">
        <v>190</v>
      </c>
      <c r="G148" s="28">
        <v>4.8099999999999996</v>
      </c>
      <c r="H148" s="28">
        <v>6.89</v>
      </c>
      <c r="I148" s="28">
        <v>18.059999999999999</v>
      </c>
      <c r="J148" s="28">
        <v>145.13999999999999</v>
      </c>
      <c r="K148" s="30"/>
      <c r="L148" s="28"/>
    </row>
    <row r="149" spans="1:12" ht="15" x14ac:dyDescent="0.25">
      <c r="A149" s="22"/>
      <c r="B149" s="23"/>
      <c r="C149" s="24"/>
      <c r="D149" s="25" t="s">
        <v>35</v>
      </c>
      <c r="E149" s="26" t="s">
        <v>51</v>
      </c>
      <c r="F149" s="28">
        <v>200</v>
      </c>
      <c r="G149" s="28">
        <v>2.73</v>
      </c>
      <c r="H149" s="28">
        <v>4.04</v>
      </c>
      <c r="I149" s="28">
        <v>16.510000000000002</v>
      </c>
      <c r="J149" s="28">
        <v>111.82</v>
      </c>
      <c r="K149" s="30"/>
      <c r="L149" s="28"/>
    </row>
    <row r="150" spans="1:12" ht="15" x14ac:dyDescent="0.25">
      <c r="A150" s="22"/>
      <c r="B150" s="23"/>
      <c r="C150" s="24"/>
      <c r="D150" s="25" t="s">
        <v>32</v>
      </c>
      <c r="E150" s="26" t="s">
        <v>33</v>
      </c>
      <c r="F150" s="28">
        <v>40</v>
      </c>
      <c r="G150" s="28">
        <v>5.16</v>
      </c>
      <c r="H150" s="28">
        <v>4.6399999999999997</v>
      </c>
      <c r="I150" s="28">
        <v>0.32</v>
      </c>
      <c r="J150" s="28">
        <v>64</v>
      </c>
      <c r="K150" s="30"/>
      <c r="L150" s="28"/>
    </row>
    <row r="151" spans="1:12" ht="15" x14ac:dyDescent="0.25">
      <c r="A151" s="22"/>
      <c r="B151" s="23"/>
      <c r="C151" s="24"/>
      <c r="D151" s="25" t="s">
        <v>37</v>
      </c>
      <c r="E151" s="26" t="s">
        <v>38</v>
      </c>
      <c r="F151" s="28">
        <v>40</v>
      </c>
      <c r="G151" s="28">
        <v>2.2400000000000002</v>
      </c>
      <c r="H151" s="28">
        <v>0.44</v>
      </c>
      <c r="I151" s="28">
        <v>23.16</v>
      </c>
      <c r="J151" s="28">
        <v>110.5</v>
      </c>
      <c r="K151" s="30"/>
      <c r="L151" s="28"/>
    </row>
    <row r="152" spans="1:12" ht="15" x14ac:dyDescent="0.25">
      <c r="A152" s="31"/>
      <c r="B152" s="32"/>
      <c r="C152" s="33"/>
      <c r="D152" s="34" t="s">
        <v>24</v>
      </c>
      <c r="E152" s="35"/>
      <c r="F152" s="36">
        <f>SUM(F147:F151)</f>
        <v>500</v>
      </c>
      <c r="G152" s="36">
        <f>SUM(G147:G151)</f>
        <v>16.09</v>
      </c>
      <c r="H152" s="36">
        <f>SUM(H147:H151)</f>
        <v>16.490000000000002</v>
      </c>
      <c r="I152" s="36">
        <f>SUM(I147:I151)</f>
        <v>70.2</v>
      </c>
      <c r="J152" s="36">
        <f>SUM(J147:J151)</f>
        <v>493.46999999999997</v>
      </c>
      <c r="K152" s="37"/>
      <c r="L152" s="36">
        <f>SUM(L147:L151)</f>
        <v>0</v>
      </c>
    </row>
    <row r="153" spans="1:12" ht="15" x14ac:dyDescent="0.25">
      <c r="A153" s="38">
        <f>A147</f>
        <v>2</v>
      </c>
      <c r="B153" s="39">
        <f>B147</f>
        <v>4</v>
      </c>
      <c r="C153" s="40" t="s">
        <v>25</v>
      </c>
      <c r="D153" s="25" t="s">
        <v>60</v>
      </c>
      <c r="E153" s="26" t="s">
        <v>62</v>
      </c>
      <c r="F153" s="28">
        <v>60</v>
      </c>
      <c r="G153" s="28">
        <v>0.63</v>
      </c>
      <c r="H153" s="28">
        <v>0.03</v>
      </c>
      <c r="I153" s="28">
        <v>2.4300000000000002</v>
      </c>
      <c r="J153" s="28">
        <v>12.6</v>
      </c>
      <c r="K153" s="29"/>
      <c r="L153" s="28"/>
    </row>
    <row r="154" spans="1:12" ht="15" x14ac:dyDescent="0.25">
      <c r="A154" s="22"/>
      <c r="B154" s="23"/>
      <c r="C154" s="24"/>
      <c r="D154" s="25" t="s">
        <v>39</v>
      </c>
      <c r="E154" s="26" t="s">
        <v>96</v>
      </c>
      <c r="F154" s="28">
        <v>200</v>
      </c>
      <c r="G154" s="28">
        <v>3.55</v>
      </c>
      <c r="H154" s="28">
        <v>8.1300000000000008</v>
      </c>
      <c r="I154" s="28">
        <v>8.17</v>
      </c>
      <c r="J154" s="28">
        <v>132.02000000000001</v>
      </c>
      <c r="K154" s="30"/>
      <c r="L154" s="28"/>
    </row>
    <row r="155" spans="1:12" ht="15" x14ac:dyDescent="0.25">
      <c r="A155" s="22"/>
      <c r="B155" s="23"/>
      <c r="C155" s="24"/>
      <c r="D155" s="25" t="s">
        <v>53</v>
      </c>
      <c r="E155" s="26" t="s">
        <v>55</v>
      </c>
      <c r="F155" s="28">
        <v>90</v>
      </c>
      <c r="G155" s="28">
        <v>11.54</v>
      </c>
      <c r="H155" s="28">
        <v>8.4700000000000006</v>
      </c>
      <c r="I155" s="28">
        <v>9.84</v>
      </c>
      <c r="J155" s="28">
        <v>145.15</v>
      </c>
      <c r="K155" s="30"/>
      <c r="L155" s="28"/>
    </row>
    <row r="156" spans="1:12" ht="15" x14ac:dyDescent="0.25">
      <c r="A156" s="22"/>
      <c r="B156" s="23"/>
      <c r="C156" s="24"/>
      <c r="D156" s="25" t="s">
        <v>41</v>
      </c>
      <c r="E156" s="26" t="s">
        <v>56</v>
      </c>
      <c r="F156" s="28">
        <v>150</v>
      </c>
      <c r="G156" s="28">
        <v>5.83</v>
      </c>
      <c r="H156" s="28">
        <v>5.72</v>
      </c>
      <c r="I156" s="28">
        <v>32.68</v>
      </c>
      <c r="J156" s="28">
        <v>205.85</v>
      </c>
      <c r="K156" s="30"/>
      <c r="L156" s="28"/>
    </row>
    <row r="157" spans="1:12" ht="15" x14ac:dyDescent="0.25">
      <c r="A157" s="22"/>
      <c r="B157" s="23"/>
      <c r="C157" s="24"/>
      <c r="D157" s="25" t="s">
        <v>42</v>
      </c>
      <c r="E157" s="26" t="s">
        <v>65</v>
      </c>
      <c r="F157" s="28">
        <v>180</v>
      </c>
      <c r="G157" s="28">
        <v>0.6</v>
      </c>
      <c r="H157" s="28">
        <v>0.08</v>
      </c>
      <c r="I157" s="28">
        <v>21.52</v>
      </c>
      <c r="J157" s="28">
        <v>90.7</v>
      </c>
      <c r="K157" s="30"/>
      <c r="L157" s="28"/>
    </row>
    <row r="158" spans="1:12" ht="15" x14ac:dyDescent="0.25">
      <c r="A158" s="22"/>
      <c r="B158" s="23"/>
      <c r="C158" s="24"/>
      <c r="D158" s="25" t="s">
        <v>37</v>
      </c>
      <c r="E158" s="26" t="s">
        <v>38</v>
      </c>
      <c r="F158" s="28">
        <v>20</v>
      </c>
      <c r="G158" s="28">
        <v>1.1200000000000001</v>
      </c>
      <c r="H158" s="28">
        <v>0.22</v>
      </c>
      <c r="I158" s="28">
        <v>11.58</v>
      </c>
      <c r="J158" s="28">
        <v>55.25</v>
      </c>
      <c r="K158" s="30"/>
      <c r="L158" s="28"/>
    </row>
    <row r="159" spans="1:12" ht="15" x14ac:dyDescent="0.25">
      <c r="A159" s="22"/>
      <c r="B159" s="23"/>
      <c r="C159" s="24"/>
      <c r="D159" s="25" t="s">
        <v>37</v>
      </c>
      <c r="E159" s="26" t="s">
        <v>47</v>
      </c>
      <c r="F159" s="28">
        <v>20</v>
      </c>
      <c r="G159" s="28">
        <v>0.89</v>
      </c>
      <c r="H159" s="28">
        <v>0.17</v>
      </c>
      <c r="I159" s="28">
        <v>9.26</v>
      </c>
      <c r="J159" s="28">
        <v>44.2</v>
      </c>
      <c r="K159" s="30"/>
      <c r="L159" s="28"/>
    </row>
    <row r="160" spans="1:12" ht="15" x14ac:dyDescent="0.25">
      <c r="A160" s="31"/>
      <c r="B160" s="32"/>
      <c r="C160" s="33"/>
      <c r="D160" s="34" t="s">
        <v>24</v>
      </c>
      <c r="E160" s="35"/>
      <c r="F160" s="36">
        <f>SUM(F153:F159)</f>
        <v>720</v>
      </c>
      <c r="G160" s="36">
        <f>SUM(G153:G159)</f>
        <v>24.16</v>
      </c>
      <c r="H160" s="36">
        <f>SUM(H153:H159)</f>
        <v>22.82</v>
      </c>
      <c r="I160" s="36">
        <f>SUM(I153:I159)</f>
        <v>95.48</v>
      </c>
      <c r="J160" s="36">
        <f>SUM(J153:J159)</f>
        <v>685.7700000000001</v>
      </c>
      <c r="K160" s="37"/>
      <c r="L160" s="36">
        <f>SUM(L153:L159)</f>
        <v>0</v>
      </c>
    </row>
    <row r="161" spans="1:12" ht="15" x14ac:dyDescent="0.25">
      <c r="A161" s="22">
        <f>A147</f>
        <v>2</v>
      </c>
      <c r="B161" s="22">
        <f>B147</f>
        <v>4</v>
      </c>
      <c r="C161" s="24" t="s">
        <v>118</v>
      </c>
      <c r="D161" s="60" t="s">
        <v>143</v>
      </c>
      <c r="E161" s="26" t="s">
        <v>129</v>
      </c>
      <c r="F161" s="28">
        <v>50</v>
      </c>
      <c r="G161" s="28">
        <v>6.98</v>
      </c>
      <c r="H161" s="28">
        <v>7.84</v>
      </c>
      <c r="I161" s="28">
        <v>14.02</v>
      </c>
      <c r="J161" s="28">
        <v>126.48</v>
      </c>
      <c r="K161" s="28"/>
      <c r="L161" s="28"/>
    </row>
    <row r="162" spans="1:12" ht="15" x14ac:dyDescent="0.25">
      <c r="A162" s="22"/>
      <c r="B162" s="23"/>
      <c r="C162" s="24"/>
      <c r="D162" s="60" t="s">
        <v>144</v>
      </c>
      <c r="E162" s="26" t="s">
        <v>130</v>
      </c>
      <c r="F162" s="28">
        <v>180</v>
      </c>
      <c r="G162" s="28">
        <v>0.16</v>
      </c>
      <c r="H162" s="28">
        <v>0.05</v>
      </c>
      <c r="I162" s="28">
        <v>11.36</v>
      </c>
      <c r="J162" s="28">
        <v>72.31</v>
      </c>
      <c r="K162" s="28"/>
      <c r="L162" s="28"/>
    </row>
    <row r="163" spans="1:12" ht="15" x14ac:dyDescent="0.25">
      <c r="A163" s="22"/>
      <c r="B163" s="23"/>
      <c r="C163" s="24"/>
      <c r="D163" s="62" t="s">
        <v>120</v>
      </c>
      <c r="E163" s="61" t="s">
        <v>52</v>
      </c>
      <c r="F163" s="28">
        <v>80</v>
      </c>
      <c r="G163" s="28">
        <v>0.4</v>
      </c>
      <c r="H163" s="28">
        <v>0.1</v>
      </c>
      <c r="I163" s="28">
        <v>9.3000000000000007</v>
      </c>
      <c r="J163" s="28">
        <v>39</v>
      </c>
      <c r="K163" s="28"/>
      <c r="L163" s="28"/>
    </row>
    <row r="164" spans="1:12" ht="15" x14ac:dyDescent="0.25">
      <c r="A164" s="22"/>
      <c r="B164" s="23"/>
      <c r="C164" s="24"/>
      <c r="D164" s="34" t="s">
        <v>24</v>
      </c>
      <c r="E164" s="53"/>
      <c r="F164" s="54">
        <f>SUM(F161:F163)</f>
        <v>310</v>
      </c>
      <c r="G164" s="54">
        <f t="shared" ref="G164:L164" si="7">SUM(G161:G163)</f>
        <v>7.5400000000000009</v>
      </c>
      <c r="H164" s="54">
        <f t="shared" si="7"/>
        <v>7.9899999999999993</v>
      </c>
      <c r="I164" s="54">
        <f t="shared" si="7"/>
        <v>34.68</v>
      </c>
      <c r="J164" s="54">
        <f t="shared" si="7"/>
        <v>237.79000000000002</v>
      </c>
      <c r="K164" s="54"/>
      <c r="L164" s="54">
        <f t="shared" si="7"/>
        <v>0</v>
      </c>
    </row>
    <row r="165" spans="1:12" ht="15.75" customHeight="1" thickBot="1" x14ac:dyDescent="0.25">
      <c r="A165" s="41">
        <f>A147</f>
        <v>2</v>
      </c>
      <c r="B165" s="42">
        <f>B147</f>
        <v>4</v>
      </c>
      <c r="C165" s="69" t="s">
        <v>28</v>
      </c>
      <c r="D165" s="70"/>
      <c r="E165" s="43"/>
      <c r="F165" s="44">
        <f>F152+F160+F164</f>
        <v>1530</v>
      </c>
      <c r="G165" s="44">
        <f>G152+G160+G164</f>
        <v>47.79</v>
      </c>
      <c r="H165" s="44">
        <f>H152+H160+H164</f>
        <v>47.300000000000004</v>
      </c>
      <c r="I165" s="44">
        <f>I152+I160+I164</f>
        <v>200.36</v>
      </c>
      <c r="J165" s="44">
        <f>J152+J160+J164</f>
        <v>1417.03</v>
      </c>
      <c r="K165" s="44"/>
      <c r="L165" s="44">
        <f>L152+L160+L164</f>
        <v>0</v>
      </c>
    </row>
    <row r="166" spans="1:12" ht="15.75" thickBot="1" x14ac:dyDescent="0.3">
      <c r="A166" s="15">
        <v>2</v>
      </c>
      <c r="B166" s="16">
        <v>5</v>
      </c>
      <c r="C166" s="17" t="s">
        <v>23</v>
      </c>
      <c r="D166" s="25" t="s">
        <v>97</v>
      </c>
      <c r="E166" s="19" t="s">
        <v>98</v>
      </c>
      <c r="F166" s="20">
        <v>50</v>
      </c>
      <c r="G166" s="20">
        <v>4.55</v>
      </c>
      <c r="H166" s="20">
        <v>55.8</v>
      </c>
      <c r="I166" s="20">
        <v>20.63</v>
      </c>
      <c r="J166" s="20">
        <v>111.2</v>
      </c>
      <c r="K166" s="21"/>
      <c r="L166" s="20"/>
    </row>
    <row r="167" spans="1:12" ht="15" x14ac:dyDescent="0.25">
      <c r="A167" s="22"/>
      <c r="B167" s="23"/>
      <c r="C167" s="24"/>
      <c r="D167" s="18" t="s">
        <v>32</v>
      </c>
      <c r="E167" s="26" t="s">
        <v>99</v>
      </c>
      <c r="F167" s="28">
        <v>150</v>
      </c>
      <c r="G167" s="28">
        <v>5.41</v>
      </c>
      <c r="H167" s="28">
        <v>6.79</v>
      </c>
      <c r="I167" s="28">
        <v>12.3</v>
      </c>
      <c r="J167" s="28">
        <v>140.72</v>
      </c>
      <c r="K167" s="48"/>
      <c r="L167" s="28"/>
    </row>
    <row r="168" spans="1:12" ht="15" x14ac:dyDescent="0.25">
      <c r="A168" s="22"/>
      <c r="B168" s="23"/>
      <c r="C168" s="24"/>
      <c r="D168" s="25" t="s">
        <v>35</v>
      </c>
      <c r="E168" s="26" t="s">
        <v>27</v>
      </c>
      <c r="F168" s="28">
        <v>200</v>
      </c>
      <c r="G168" s="28">
        <v>3.28</v>
      </c>
      <c r="H168" s="28">
        <v>2.83</v>
      </c>
      <c r="I168" s="28">
        <v>16.3</v>
      </c>
      <c r="J168" s="28">
        <v>133.26</v>
      </c>
      <c r="K168" s="30"/>
      <c r="L168" s="28"/>
    </row>
    <row r="169" spans="1:12" ht="15" x14ac:dyDescent="0.25">
      <c r="A169" s="22"/>
      <c r="B169" s="23"/>
      <c r="C169" s="24"/>
      <c r="D169" s="25" t="s">
        <v>48</v>
      </c>
      <c r="E169" s="61" t="s">
        <v>146</v>
      </c>
      <c r="F169" s="28">
        <v>120</v>
      </c>
      <c r="G169" s="28">
        <v>0.4</v>
      </c>
      <c r="H169" s="28">
        <v>0.1</v>
      </c>
      <c r="I169" s="28">
        <v>9.3000000000000007</v>
      </c>
      <c r="J169" s="28">
        <v>39</v>
      </c>
      <c r="K169" s="30"/>
      <c r="L169" s="28"/>
    </row>
    <row r="170" spans="1:12" ht="15" x14ac:dyDescent="0.25">
      <c r="A170" s="22"/>
      <c r="B170" s="23"/>
      <c r="C170" s="24"/>
      <c r="D170" s="25" t="s">
        <v>37</v>
      </c>
      <c r="E170" s="26" t="s">
        <v>38</v>
      </c>
      <c r="F170" s="28">
        <v>20</v>
      </c>
      <c r="G170" s="28">
        <v>1.1200000000000001</v>
      </c>
      <c r="H170" s="28">
        <v>0.22</v>
      </c>
      <c r="I170" s="28">
        <v>11.58</v>
      </c>
      <c r="J170" s="28">
        <v>55.28</v>
      </c>
      <c r="K170" s="30"/>
      <c r="L170" s="28"/>
    </row>
    <row r="171" spans="1:12" ht="15" x14ac:dyDescent="0.25">
      <c r="A171" s="31"/>
      <c r="B171" s="32"/>
      <c r="C171" s="33"/>
      <c r="D171" s="34" t="s">
        <v>24</v>
      </c>
      <c r="E171" s="35"/>
      <c r="F171" s="36">
        <f>SUM(F166:F170)</f>
        <v>540</v>
      </c>
      <c r="G171" s="36">
        <f>SUM(G166:G170)</f>
        <v>14.760000000000002</v>
      </c>
      <c r="H171" s="36">
        <v>0.2</v>
      </c>
      <c r="I171" s="36">
        <v>4.2</v>
      </c>
      <c r="J171" s="36">
        <f>SUM(J166:J170)</f>
        <v>479.46000000000004</v>
      </c>
      <c r="K171" s="37"/>
      <c r="L171" s="36">
        <f>SUM(L166:L170)</f>
        <v>0</v>
      </c>
    </row>
    <row r="172" spans="1:12" ht="15" x14ac:dyDescent="0.25">
      <c r="A172" s="38">
        <f>A166</f>
        <v>2</v>
      </c>
      <c r="B172" s="39">
        <f>B166</f>
        <v>5</v>
      </c>
      <c r="C172" s="40" t="s">
        <v>25</v>
      </c>
      <c r="D172" s="25" t="s">
        <v>60</v>
      </c>
      <c r="E172" s="26" t="s">
        <v>100</v>
      </c>
      <c r="F172" s="28">
        <v>60</v>
      </c>
      <c r="G172" s="28">
        <v>0.66</v>
      </c>
      <c r="H172" s="28">
        <v>0.12</v>
      </c>
      <c r="I172" s="28">
        <v>2.2200000000000002</v>
      </c>
      <c r="J172" s="28">
        <v>12</v>
      </c>
      <c r="K172" s="30"/>
      <c r="L172" s="28"/>
    </row>
    <row r="173" spans="1:12" ht="25.5" x14ac:dyDescent="0.25">
      <c r="A173" s="22"/>
      <c r="B173" s="23"/>
      <c r="C173" s="24"/>
      <c r="D173" s="25" t="s">
        <v>39</v>
      </c>
      <c r="E173" s="26" t="s">
        <v>101</v>
      </c>
      <c r="F173" s="28">
        <v>220</v>
      </c>
      <c r="G173" s="28">
        <v>7.17</v>
      </c>
      <c r="H173" s="28">
        <v>7.18</v>
      </c>
      <c r="I173" s="28">
        <v>19.47</v>
      </c>
      <c r="J173" s="28">
        <v>136.02000000000001</v>
      </c>
      <c r="K173" s="30"/>
      <c r="L173" s="28"/>
    </row>
    <row r="174" spans="1:12" ht="15" x14ac:dyDescent="0.25">
      <c r="A174" s="22"/>
      <c r="B174" s="23"/>
      <c r="C174" s="24"/>
      <c r="D174" s="25" t="s">
        <v>61</v>
      </c>
      <c r="E174" s="26" t="s">
        <v>102</v>
      </c>
      <c r="F174" s="28">
        <v>200</v>
      </c>
      <c r="G174" s="28">
        <v>13.2</v>
      </c>
      <c r="H174" s="28">
        <v>15.64</v>
      </c>
      <c r="I174" s="28">
        <v>28.68</v>
      </c>
      <c r="J174" s="28">
        <v>333.56</v>
      </c>
      <c r="K174" s="30"/>
      <c r="L174" s="28"/>
    </row>
    <row r="175" spans="1:12" ht="15" x14ac:dyDescent="0.25">
      <c r="A175" s="22"/>
      <c r="B175" s="23"/>
      <c r="C175" s="24"/>
      <c r="D175" s="25" t="s">
        <v>41</v>
      </c>
      <c r="E175" s="26"/>
      <c r="F175" s="28"/>
      <c r="G175" s="28"/>
      <c r="H175" s="28"/>
      <c r="I175" s="28"/>
      <c r="J175" s="28"/>
      <c r="K175" s="30"/>
      <c r="L175" s="28"/>
    </row>
    <row r="176" spans="1:12" ht="15" x14ac:dyDescent="0.25">
      <c r="A176" s="22"/>
      <c r="B176" s="23"/>
      <c r="C176" s="24"/>
      <c r="D176" s="25" t="s">
        <v>42</v>
      </c>
      <c r="E176" s="26" t="s">
        <v>103</v>
      </c>
      <c r="F176" s="28">
        <v>180</v>
      </c>
      <c r="G176" s="28">
        <v>0.27</v>
      </c>
      <c r="H176" s="28">
        <v>0.09</v>
      </c>
      <c r="I176" s="28">
        <v>15.21</v>
      </c>
      <c r="J176" s="28">
        <v>63.14</v>
      </c>
      <c r="K176" s="30"/>
      <c r="L176" s="28"/>
    </row>
    <row r="177" spans="1:12" ht="15" x14ac:dyDescent="0.25">
      <c r="A177" s="22"/>
      <c r="B177" s="23"/>
      <c r="C177" s="24"/>
      <c r="D177" s="25" t="s">
        <v>37</v>
      </c>
      <c r="E177" s="26" t="s">
        <v>38</v>
      </c>
      <c r="F177" s="28">
        <v>20</v>
      </c>
      <c r="G177" s="28">
        <v>1.1200000000000001</v>
      </c>
      <c r="H177" s="28">
        <v>0.22</v>
      </c>
      <c r="I177" s="28">
        <v>11.58</v>
      </c>
      <c r="J177" s="28">
        <v>55.25</v>
      </c>
      <c r="K177" s="30"/>
      <c r="L177" s="28"/>
    </row>
    <row r="178" spans="1:12" ht="15" x14ac:dyDescent="0.25">
      <c r="A178" s="22"/>
      <c r="B178" s="23"/>
      <c r="C178" s="24"/>
      <c r="D178" s="25" t="s">
        <v>37</v>
      </c>
      <c r="E178" s="26" t="s">
        <v>47</v>
      </c>
      <c r="F178" s="28">
        <v>40</v>
      </c>
      <c r="G178" s="28">
        <v>1.79</v>
      </c>
      <c r="H178" s="28">
        <v>0.35</v>
      </c>
      <c r="I178" s="28">
        <v>18.53</v>
      </c>
      <c r="J178" s="28">
        <v>88.4</v>
      </c>
      <c r="K178" s="30"/>
      <c r="L178" s="28"/>
    </row>
    <row r="179" spans="1:12" ht="15" x14ac:dyDescent="0.25">
      <c r="A179" s="31"/>
      <c r="B179" s="32"/>
      <c r="C179" s="33"/>
      <c r="D179" s="34" t="s">
        <v>24</v>
      </c>
      <c r="E179" s="35"/>
      <c r="F179" s="36">
        <f>SUM(F172:F178)</f>
        <v>720</v>
      </c>
      <c r="G179" s="36">
        <f>SUM(G172:G178)</f>
        <v>24.21</v>
      </c>
      <c r="H179" s="36">
        <f>SUM(H172:H178)</f>
        <v>23.6</v>
      </c>
      <c r="I179" s="36">
        <f>SUM(I172:I178)</f>
        <v>95.69</v>
      </c>
      <c r="J179" s="36">
        <f>SUM(J172:J178)</f>
        <v>688.37</v>
      </c>
      <c r="K179" s="37"/>
      <c r="L179" s="36">
        <f>SUM(L172:L178)</f>
        <v>0</v>
      </c>
    </row>
    <row r="180" spans="1:12" ht="15" x14ac:dyDescent="0.25">
      <c r="A180" s="22">
        <f>A166</f>
        <v>2</v>
      </c>
      <c r="B180" s="22">
        <f>B166</f>
        <v>5</v>
      </c>
      <c r="C180" s="24" t="s">
        <v>118</v>
      </c>
      <c r="D180" s="60" t="s">
        <v>143</v>
      </c>
      <c r="E180" s="26" t="s">
        <v>141</v>
      </c>
      <c r="F180" s="28">
        <v>50</v>
      </c>
      <c r="G180" s="28">
        <v>7.55</v>
      </c>
      <c r="H180" s="28">
        <v>7.42</v>
      </c>
      <c r="I180" s="28">
        <v>18.03</v>
      </c>
      <c r="J180" s="28">
        <v>158.86000000000001</v>
      </c>
      <c r="K180" s="28"/>
      <c r="L180" s="28"/>
    </row>
    <row r="181" spans="1:12" ht="15" x14ac:dyDescent="0.25">
      <c r="A181" s="22"/>
      <c r="B181" s="23"/>
      <c r="C181" s="24"/>
      <c r="D181" s="60" t="s">
        <v>144</v>
      </c>
      <c r="E181" s="26" t="s">
        <v>131</v>
      </c>
      <c r="F181" s="28">
        <v>200</v>
      </c>
      <c r="G181" s="28">
        <v>0.01</v>
      </c>
      <c r="H181" s="28">
        <v>0</v>
      </c>
      <c r="I181" s="28">
        <v>7.01</v>
      </c>
      <c r="J181" s="28">
        <v>39.979999999999997</v>
      </c>
      <c r="K181" s="28"/>
      <c r="L181" s="28"/>
    </row>
    <row r="182" spans="1:12" ht="15" x14ac:dyDescent="0.25">
      <c r="A182" s="22"/>
      <c r="B182" s="23"/>
      <c r="C182" s="24"/>
      <c r="D182" s="62" t="s">
        <v>120</v>
      </c>
      <c r="E182" s="61" t="s">
        <v>145</v>
      </c>
      <c r="F182" s="28">
        <v>100</v>
      </c>
      <c r="G182" s="28">
        <v>0.4</v>
      </c>
      <c r="H182" s="28">
        <v>0.1</v>
      </c>
      <c r="I182" s="28">
        <v>9.3000000000000007</v>
      </c>
      <c r="J182" s="28">
        <v>39</v>
      </c>
      <c r="K182" s="28"/>
      <c r="L182" s="28"/>
    </row>
    <row r="183" spans="1:12" ht="15" x14ac:dyDescent="0.25">
      <c r="A183" s="22"/>
      <c r="B183" s="23"/>
      <c r="C183" s="24"/>
      <c r="D183" s="34" t="s">
        <v>24</v>
      </c>
      <c r="E183" s="53"/>
      <c r="F183" s="54">
        <f>SUM(F180:F182)</f>
        <v>350</v>
      </c>
      <c r="G183" s="54">
        <f t="shared" ref="G183:L183" si="8">SUM(G180:G182)</f>
        <v>7.96</v>
      </c>
      <c r="H183" s="54">
        <f t="shared" si="8"/>
        <v>7.52</v>
      </c>
      <c r="I183" s="54">
        <f t="shared" si="8"/>
        <v>34.340000000000003</v>
      </c>
      <c r="J183" s="54">
        <f t="shared" si="8"/>
        <v>237.84</v>
      </c>
      <c r="K183" s="54"/>
      <c r="L183" s="54">
        <f t="shared" si="8"/>
        <v>0</v>
      </c>
    </row>
    <row r="184" spans="1:12" ht="13.5" thickBot="1" x14ac:dyDescent="0.25">
      <c r="A184" s="41">
        <f>A166</f>
        <v>2</v>
      </c>
      <c r="B184" s="42">
        <f>B166</f>
        <v>5</v>
      </c>
      <c r="C184" s="69" t="s">
        <v>28</v>
      </c>
      <c r="D184" s="70"/>
      <c r="E184" s="43"/>
      <c r="F184" s="44">
        <f>F171+F179+F183</f>
        <v>1610</v>
      </c>
      <c r="G184" s="44">
        <f>G171+G179+G183</f>
        <v>46.93</v>
      </c>
      <c r="H184" s="44">
        <f>H171+H179+H183</f>
        <v>31.32</v>
      </c>
      <c r="I184" s="44">
        <f>I171+I179+I183</f>
        <v>134.23000000000002</v>
      </c>
      <c r="J184" s="44">
        <f>J171+J179+J183</f>
        <v>1405.6699999999998</v>
      </c>
      <c r="K184" s="44"/>
      <c r="L184" s="44">
        <f>L171+L179+L183</f>
        <v>0</v>
      </c>
    </row>
    <row r="185" spans="1:12" ht="15.75" thickBot="1" x14ac:dyDescent="0.3">
      <c r="A185" s="15">
        <v>3</v>
      </c>
      <c r="B185" s="16">
        <v>1</v>
      </c>
      <c r="C185" s="17" t="s">
        <v>23</v>
      </c>
      <c r="D185" s="25" t="s">
        <v>31</v>
      </c>
      <c r="E185" s="19" t="s">
        <v>26</v>
      </c>
      <c r="F185" s="20">
        <v>28</v>
      </c>
      <c r="G185" s="20">
        <v>5.41</v>
      </c>
      <c r="H185" s="20">
        <v>6.77</v>
      </c>
      <c r="I185" s="20">
        <v>9.3000000000000007</v>
      </c>
      <c r="J185" s="20">
        <v>115.72</v>
      </c>
      <c r="K185" s="21"/>
      <c r="L185" s="20"/>
    </row>
    <row r="186" spans="1:12" ht="15" x14ac:dyDescent="0.25">
      <c r="A186" s="22"/>
      <c r="B186" s="23"/>
      <c r="C186" s="24"/>
      <c r="D186" s="18" t="s">
        <v>32</v>
      </c>
      <c r="E186" s="26" t="s">
        <v>79</v>
      </c>
      <c r="F186" s="28">
        <v>160</v>
      </c>
      <c r="G186" s="28">
        <v>6.99</v>
      </c>
      <c r="H186" s="28">
        <v>7.89</v>
      </c>
      <c r="I186" s="28">
        <v>19.87</v>
      </c>
      <c r="J186" s="28">
        <v>170.39</v>
      </c>
      <c r="K186" s="30"/>
      <c r="L186" s="28"/>
    </row>
    <row r="187" spans="1:12" ht="15" x14ac:dyDescent="0.25">
      <c r="A187" s="22"/>
      <c r="B187" s="23"/>
      <c r="C187" s="24"/>
      <c r="D187" s="25" t="s">
        <v>35</v>
      </c>
      <c r="E187" s="26" t="s">
        <v>104</v>
      </c>
      <c r="F187" s="28">
        <v>200</v>
      </c>
      <c r="G187" s="28">
        <v>0.2</v>
      </c>
      <c r="H187" s="28">
        <v>0.05</v>
      </c>
      <c r="I187" s="28">
        <v>10.039999999999999</v>
      </c>
      <c r="J187" s="28">
        <v>41.32</v>
      </c>
      <c r="K187" s="30"/>
      <c r="L187" s="28"/>
    </row>
    <row r="188" spans="1:12" ht="15" x14ac:dyDescent="0.25">
      <c r="A188" s="22"/>
      <c r="B188" s="23"/>
      <c r="C188" s="24"/>
      <c r="D188" s="25" t="s">
        <v>37</v>
      </c>
      <c r="E188" s="26" t="s">
        <v>38</v>
      </c>
      <c r="F188" s="28">
        <v>30</v>
      </c>
      <c r="G188" s="28">
        <v>1.68</v>
      </c>
      <c r="H188" s="28">
        <v>0.33</v>
      </c>
      <c r="I188" s="28">
        <v>17.37</v>
      </c>
      <c r="J188" s="28">
        <v>82.87</v>
      </c>
      <c r="K188" s="30"/>
      <c r="L188" s="28"/>
    </row>
    <row r="189" spans="1:12" ht="15" x14ac:dyDescent="0.25">
      <c r="A189" s="22"/>
      <c r="B189" s="23"/>
      <c r="C189" s="24"/>
      <c r="D189" s="25" t="s">
        <v>48</v>
      </c>
      <c r="E189" s="61" t="s">
        <v>52</v>
      </c>
      <c r="F189" s="28">
        <v>100</v>
      </c>
      <c r="G189" s="28">
        <v>0.4</v>
      </c>
      <c r="H189" s="28">
        <v>0.1</v>
      </c>
      <c r="I189" s="28">
        <v>9.3000000000000007</v>
      </c>
      <c r="J189" s="28">
        <v>39</v>
      </c>
      <c r="K189" s="30"/>
      <c r="L189" s="28"/>
    </row>
    <row r="190" spans="1:12" ht="15" x14ac:dyDescent="0.25">
      <c r="A190" s="31"/>
      <c r="B190" s="32"/>
      <c r="C190" s="33"/>
      <c r="D190" s="34" t="s">
        <v>24</v>
      </c>
      <c r="E190" s="35"/>
      <c r="F190" s="36">
        <f>SUM(F185:F189)</f>
        <v>518</v>
      </c>
      <c r="G190" s="36">
        <f>SUM(G185:G189)</f>
        <v>14.68</v>
      </c>
      <c r="H190" s="36">
        <f>SUM(H185:H189)</f>
        <v>15.14</v>
      </c>
      <c r="I190" s="36">
        <f>SUM(I185:I189)</f>
        <v>65.88</v>
      </c>
      <c r="J190" s="36">
        <f>SUM(J185:J189)</f>
        <v>449.3</v>
      </c>
      <c r="K190" s="37"/>
      <c r="L190" s="36">
        <f>SUM(L185:L189)</f>
        <v>0</v>
      </c>
    </row>
    <row r="191" spans="1:12" ht="15" x14ac:dyDescent="0.25">
      <c r="A191" s="38">
        <v>3</v>
      </c>
      <c r="B191" s="39">
        <f>B185</f>
        <v>1</v>
      </c>
      <c r="C191" s="40" t="s">
        <v>25</v>
      </c>
      <c r="D191" s="25" t="s">
        <v>39</v>
      </c>
      <c r="E191" s="26" t="s">
        <v>105</v>
      </c>
      <c r="F191" s="28">
        <v>220</v>
      </c>
      <c r="G191" s="28">
        <v>4.82</v>
      </c>
      <c r="H191" s="28">
        <v>7.18</v>
      </c>
      <c r="I191" s="28">
        <v>11.39</v>
      </c>
      <c r="J191" s="28">
        <v>168.05</v>
      </c>
      <c r="K191" s="30"/>
      <c r="L191" s="28"/>
    </row>
    <row r="192" spans="1:12" ht="15" x14ac:dyDescent="0.25">
      <c r="A192" s="22"/>
      <c r="B192" s="23"/>
      <c r="C192" s="24"/>
      <c r="D192" s="25" t="s">
        <v>106</v>
      </c>
      <c r="E192" s="26" t="s">
        <v>44</v>
      </c>
      <c r="F192" s="28">
        <v>90</v>
      </c>
      <c r="G192" s="28">
        <v>11.28</v>
      </c>
      <c r="H192" s="28">
        <v>12.48</v>
      </c>
      <c r="I192" s="28">
        <v>7.7</v>
      </c>
      <c r="J192" s="28">
        <v>178.36</v>
      </c>
      <c r="K192" s="30"/>
      <c r="L192" s="28"/>
    </row>
    <row r="193" spans="1:12" ht="15" x14ac:dyDescent="0.25">
      <c r="A193" s="22"/>
      <c r="B193" s="23"/>
      <c r="C193" s="24"/>
      <c r="D193" s="25" t="s">
        <v>41</v>
      </c>
      <c r="E193" s="26" t="s">
        <v>45</v>
      </c>
      <c r="F193" s="28">
        <v>150</v>
      </c>
      <c r="G193" s="28">
        <v>5.98</v>
      </c>
      <c r="H193" s="28">
        <v>4.25</v>
      </c>
      <c r="I193" s="28">
        <v>40.82</v>
      </c>
      <c r="J193" s="28">
        <v>209.18</v>
      </c>
      <c r="K193" s="30"/>
      <c r="L193" s="28"/>
    </row>
    <row r="194" spans="1:12" ht="15" x14ac:dyDescent="0.25">
      <c r="A194" s="22"/>
      <c r="B194" s="23"/>
      <c r="C194" s="24"/>
      <c r="D194" s="25" t="s">
        <v>42</v>
      </c>
      <c r="E194" s="26" t="s">
        <v>78</v>
      </c>
      <c r="F194" s="28">
        <v>200</v>
      </c>
      <c r="G194" s="28">
        <v>0.15</v>
      </c>
      <c r="H194" s="28">
        <v>0.11</v>
      </c>
      <c r="I194" s="28">
        <v>17.55</v>
      </c>
      <c r="J194" s="28">
        <v>72.25</v>
      </c>
      <c r="K194" s="30"/>
      <c r="L194" s="28"/>
    </row>
    <row r="195" spans="1:12" ht="15" x14ac:dyDescent="0.25">
      <c r="A195" s="22"/>
      <c r="B195" s="23"/>
      <c r="C195" s="24"/>
      <c r="D195" s="25" t="s">
        <v>37</v>
      </c>
      <c r="E195" s="26" t="s">
        <v>47</v>
      </c>
      <c r="F195" s="28">
        <v>20</v>
      </c>
      <c r="G195" s="28">
        <v>0.89</v>
      </c>
      <c r="H195" s="28">
        <v>0.17</v>
      </c>
      <c r="I195" s="28">
        <v>9.26</v>
      </c>
      <c r="J195" s="28">
        <v>44.2</v>
      </c>
      <c r="K195" s="30"/>
      <c r="L195" s="28"/>
    </row>
    <row r="196" spans="1:12" ht="15" x14ac:dyDescent="0.25">
      <c r="A196" s="22"/>
      <c r="B196" s="23"/>
      <c r="C196" s="24"/>
      <c r="D196" s="25" t="s">
        <v>37</v>
      </c>
      <c r="E196" s="26" t="s">
        <v>38</v>
      </c>
      <c r="F196" s="28">
        <v>20</v>
      </c>
      <c r="G196" s="28">
        <v>1.1200000000000001</v>
      </c>
      <c r="H196" s="28">
        <v>0.22</v>
      </c>
      <c r="I196" s="28">
        <v>11.58</v>
      </c>
      <c r="J196" s="28">
        <v>55.28</v>
      </c>
      <c r="K196" s="30"/>
      <c r="L196" s="28"/>
    </row>
    <row r="197" spans="1:12" ht="15" x14ac:dyDescent="0.25">
      <c r="A197" s="31"/>
      <c r="B197" s="32"/>
      <c r="C197" s="33"/>
      <c r="D197" s="34" t="s">
        <v>24</v>
      </c>
      <c r="E197" s="35"/>
      <c r="F197" s="36">
        <f>SUM(F191:F196)</f>
        <v>700</v>
      </c>
      <c r="G197" s="36">
        <f>SUM(G191:G196)</f>
        <v>24.240000000000002</v>
      </c>
      <c r="H197" s="36">
        <f>SUM(H191:H196)</f>
        <v>24.41</v>
      </c>
      <c r="I197" s="36">
        <f>SUM(I191:I196)</f>
        <v>98.3</v>
      </c>
      <c r="J197" s="36">
        <f>SUM(J191:J196)</f>
        <v>727.32</v>
      </c>
      <c r="K197" s="37"/>
      <c r="L197" s="36">
        <f>SUM(L191:L196)</f>
        <v>0</v>
      </c>
    </row>
    <row r="198" spans="1:12" ht="15" x14ac:dyDescent="0.25">
      <c r="A198" s="22">
        <f>A185</f>
        <v>3</v>
      </c>
      <c r="B198" s="22">
        <f>B185</f>
        <v>1</v>
      </c>
      <c r="C198" s="24" t="s">
        <v>118</v>
      </c>
      <c r="D198" s="60" t="s">
        <v>143</v>
      </c>
      <c r="E198" s="26" t="s">
        <v>132</v>
      </c>
      <c r="F198" s="28">
        <v>75</v>
      </c>
      <c r="G198" s="28">
        <v>6.74</v>
      </c>
      <c r="H198" s="28">
        <v>7.88</v>
      </c>
      <c r="I198" s="28">
        <v>12.85</v>
      </c>
      <c r="J198" s="28">
        <v>152.24</v>
      </c>
      <c r="K198" s="28"/>
      <c r="L198" s="28"/>
    </row>
    <row r="199" spans="1:12" ht="15" x14ac:dyDescent="0.25">
      <c r="A199" s="22"/>
      <c r="B199" s="23"/>
      <c r="C199" s="24"/>
      <c r="D199" s="60" t="s">
        <v>144</v>
      </c>
      <c r="E199" s="26" t="s">
        <v>122</v>
      </c>
      <c r="F199" s="28">
        <v>200</v>
      </c>
      <c r="G199" s="28">
        <v>0.9</v>
      </c>
      <c r="H199" s="28">
        <v>0.3</v>
      </c>
      <c r="I199" s="28">
        <v>11.8</v>
      </c>
      <c r="J199" s="28">
        <v>48</v>
      </c>
      <c r="K199" s="28"/>
      <c r="L199" s="28"/>
    </row>
    <row r="200" spans="1:12" ht="15" x14ac:dyDescent="0.25">
      <c r="A200" s="22"/>
      <c r="B200" s="23"/>
      <c r="C200" s="24"/>
      <c r="D200" s="62" t="s">
        <v>120</v>
      </c>
      <c r="E200" s="61" t="s">
        <v>146</v>
      </c>
      <c r="F200" s="28">
        <v>100</v>
      </c>
      <c r="G200" s="28">
        <v>0.4</v>
      </c>
      <c r="H200" s="28">
        <v>0.1</v>
      </c>
      <c r="I200" s="28">
        <v>9.3000000000000007</v>
      </c>
      <c r="J200" s="28">
        <v>39</v>
      </c>
      <c r="K200" s="28"/>
      <c r="L200" s="28"/>
    </row>
    <row r="201" spans="1:12" ht="15" x14ac:dyDescent="0.25">
      <c r="A201" s="22"/>
      <c r="B201" s="23"/>
      <c r="C201" s="24"/>
      <c r="D201" s="34" t="s">
        <v>24</v>
      </c>
      <c r="E201" s="53"/>
      <c r="F201" s="54">
        <f>SUM(F198:F200)</f>
        <v>375</v>
      </c>
      <c r="G201" s="54">
        <f t="shared" ref="G201:L201" si="9">SUM(G198:G200)</f>
        <v>8.0400000000000009</v>
      </c>
      <c r="H201" s="54">
        <f t="shared" si="9"/>
        <v>8.2799999999999994</v>
      </c>
      <c r="I201" s="54">
        <f t="shared" si="9"/>
        <v>33.950000000000003</v>
      </c>
      <c r="J201" s="54">
        <f t="shared" si="9"/>
        <v>239.24</v>
      </c>
      <c r="K201" s="54"/>
      <c r="L201" s="54">
        <f t="shared" si="9"/>
        <v>0</v>
      </c>
    </row>
    <row r="202" spans="1:12" ht="13.5" thickBot="1" x14ac:dyDescent="0.25">
      <c r="A202" s="41">
        <f>A185</f>
        <v>3</v>
      </c>
      <c r="B202" s="42">
        <f>B185</f>
        <v>1</v>
      </c>
      <c r="C202" s="69" t="s">
        <v>28</v>
      </c>
      <c r="D202" s="70"/>
      <c r="E202" s="43"/>
      <c r="F202" s="44">
        <f>F190+F197+F201</f>
        <v>1593</v>
      </c>
      <c r="G202" s="44">
        <f>G190+G197+G201</f>
        <v>46.96</v>
      </c>
      <c r="H202" s="44">
        <f>H190+H197+H201</f>
        <v>47.83</v>
      </c>
      <c r="I202" s="44">
        <f>I190+I197+I201</f>
        <v>198.13</v>
      </c>
      <c r="J202" s="44">
        <f>J190+J197+J201</f>
        <v>1415.8600000000001</v>
      </c>
      <c r="K202" s="44"/>
      <c r="L202" s="44">
        <f>L190+L197+L201</f>
        <v>0</v>
      </c>
    </row>
    <row r="203" spans="1:12" ht="15.75" thickBot="1" x14ac:dyDescent="0.3">
      <c r="A203" s="15">
        <v>3</v>
      </c>
      <c r="B203" s="16">
        <v>2</v>
      </c>
      <c r="C203" s="17" t="s">
        <v>23</v>
      </c>
      <c r="D203" s="25" t="s">
        <v>31</v>
      </c>
      <c r="E203" s="19" t="s">
        <v>137</v>
      </c>
      <c r="F203" s="28">
        <v>30</v>
      </c>
      <c r="G203" s="20">
        <v>5.0599999999999996</v>
      </c>
      <c r="H203" s="20">
        <v>5.03</v>
      </c>
      <c r="I203" s="20">
        <v>13.4</v>
      </c>
      <c r="J203" s="20">
        <v>138.9</v>
      </c>
      <c r="K203" s="21"/>
      <c r="L203" s="20"/>
    </row>
    <row r="204" spans="1:12" ht="15" x14ac:dyDescent="0.25">
      <c r="A204" s="22"/>
      <c r="B204" s="23"/>
      <c r="C204" s="24"/>
      <c r="D204" s="18" t="s">
        <v>32</v>
      </c>
      <c r="E204" s="26" t="s">
        <v>90</v>
      </c>
      <c r="F204" s="28">
        <v>200</v>
      </c>
      <c r="G204" s="28">
        <v>7.45</v>
      </c>
      <c r="H204" s="28">
        <v>8.52</v>
      </c>
      <c r="I204" s="28">
        <v>26.36</v>
      </c>
      <c r="J204" s="28">
        <v>189.33</v>
      </c>
      <c r="K204" s="51"/>
      <c r="L204" s="28"/>
    </row>
    <row r="205" spans="1:12" ht="15" x14ac:dyDescent="0.25">
      <c r="A205" s="22"/>
      <c r="B205" s="23"/>
      <c r="C205" s="24"/>
      <c r="D205" s="25" t="s">
        <v>35</v>
      </c>
      <c r="E205" s="26" t="s">
        <v>91</v>
      </c>
      <c r="F205" s="28">
        <v>200</v>
      </c>
      <c r="G205" s="28">
        <v>1.88</v>
      </c>
      <c r="H205" s="28">
        <v>1.55</v>
      </c>
      <c r="I205" s="28">
        <v>14.85</v>
      </c>
      <c r="J205" s="28">
        <v>80.48</v>
      </c>
      <c r="K205" s="30"/>
      <c r="L205" s="28"/>
    </row>
    <row r="206" spans="1:12" ht="15" x14ac:dyDescent="0.25">
      <c r="A206" s="22"/>
      <c r="B206" s="23"/>
      <c r="C206" s="24"/>
      <c r="D206" s="25" t="s">
        <v>48</v>
      </c>
      <c r="E206" s="61" t="s">
        <v>52</v>
      </c>
      <c r="F206" s="28">
        <v>80</v>
      </c>
      <c r="G206" s="28">
        <v>0.4</v>
      </c>
      <c r="H206" s="28">
        <v>0.1</v>
      </c>
      <c r="I206" s="28">
        <v>9.3000000000000007</v>
      </c>
      <c r="J206" s="28">
        <v>39</v>
      </c>
      <c r="K206" s="30"/>
      <c r="L206" s="28"/>
    </row>
    <row r="207" spans="1:12" ht="15" x14ac:dyDescent="0.25">
      <c r="A207" s="31"/>
      <c r="B207" s="32"/>
      <c r="C207" s="33"/>
      <c r="D207" s="34" t="s">
        <v>24</v>
      </c>
      <c r="E207" s="35"/>
      <c r="F207" s="36">
        <f>SUM(F203:F206)</f>
        <v>510</v>
      </c>
      <c r="G207" s="36">
        <f>SUM(G203:G206)</f>
        <v>14.790000000000001</v>
      </c>
      <c r="H207" s="36">
        <f>SUM(H203:H206)</f>
        <v>15.200000000000001</v>
      </c>
      <c r="I207" s="36">
        <f>SUM(I203:I206)</f>
        <v>63.91</v>
      </c>
      <c r="J207" s="36">
        <f>SUM(J203:J206)</f>
        <v>447.71000000000004</v>
      </c>
      <c r="K207" s="37"/>
      <c r="L207" s="36">
        <f>SUM(L203:L206)</f>
        <v>0</v>
      </c>
    </row>
    <row r="208" spans="1:12" ht="15" x14ac:dyDescent="0.25">
      <c r="A208" s="38">
        <f>A203</f>
        <v>3</v>
      </c>
      <c r="B208" s="39">
        <f>B203</f>
        <v>2</v>
      </c>
      <c r="C208" s="40" t="s">
        <v>25</v>
      </c>
      <c r="D208" s="25" t="s">
        <v>60</v>
      </c>
      <c r="E208" s="26" t="s">
        <v>107</v>
      </c>
      <c r="F208" s="28">
        <v>60</v>
      </c>
      <c r="G208" s="28">
        <v>0.48</v>
      </c>
      <c r="H208" s="28">
        <v>0.06</v>
      </c>
      <c r="I208" s="28">
        <v>1.02</v>
      </c>
      <c r="J208" s="28">
        <v>6.6</v>
      </c>
      <c r="K208" s="30"/>
      <c r="L208" s="28"/>
    </row>
    <row r="209" spans="1:12" ht="15" x14ac:dyDescent="0.25">
      <c r="A209" s="22"/>
      <c r="B209" s="23"/>
      <c r="C209" s="24"/>
      <c r="D209" s="25" t="s">
        <v>39</v>
      </c>
      <c r="E209" s="26" t="s">
        <v>85</v>
      </c>
      <c r="F209" s="28">
        <v>200</v>
      </c>
      <c r="G209" s="28">
        <v>7.31</v>
      </c>
      <c r="H209" s="28">
        <v>12.67</v>
      </c>
      <c r="I209" s="28">
        <v>18.239999999999998</v>
      </c>
      <c r="J209" s="28">
        <v>178.73</v>
      </c>
      <c r="K209" s="30"/>
      <c r="L209" s="28"/>
    </row>
    <row r="210" spans="1:12" ht="15" x14ac:dyDescent="0.25">
      <c r="A210" s="22"/>
      <c r="B210" s="23"/>
      <c r="C210" s="24"/>
      <c r="D210" s="25" t="s">
        <v>53</v>
      </c>
      <c r="E210" s="26" t="s">
        <v>55</v>
      </c>
      <c r="F210" s="28">
        <v>90</v>
      </c>
      <c r="G210" s="28">
        <v>7.36</v>
      </c>
      <c r="H210" s="28">
        <v>5.74</v>
      </c>
      <c r="I210" s="28">
        <v>14.35</v>
      </c>
      <c r="J210" s="28">
        <v>173.5</v>
      </c>
      <c r="K210" s="30"/>
      <c r="L210" s="28"/>
    </row>
    <row r="211" spans="1:12" ht="15" x14ac:dyDescent="0.25">
      <c r="A211" s="22"/>
      <c r="B211" s="23"/>
      <c r="C211" s="24"/>
      <c r="D211" s="25" t="s">
        <v>41</v>
      </c>
      <c r="E211" s="26" t="s">
        <v>56</v>
      </c>
      <c r="F211" s="28">
        <v>150</v>
      </c>
      <c r="G211" s="28">
        <v>5.83</v>
      </c>
      <c r="H211" s="28">
        <v>5.72</v>
      </c>
      <c r="I211" s="28">
        <v>32.68</v>
      </c>
      <c r="J211" s="28">
        <v>205.85</v>
      </c>
      <c r="K211" s="30"/>
      <c r="L211" s="28"/>
    </row>
    <row r="212" spans="1:12" ht="15" x14ac:dyDescent="0.25">
      <c r="A212" s="22"/>
      <c r="B212" s="23"/>
      <c r="C212" s="24"/>
      <c r="D212" s="25" t="s">
        <v>42</v>
      </c>
      <c r="E212" s="26" t="s">
        <v>108</v>
      </c>
      <c r="F212" s="28">
        <v>180</v>
      </c>
      <c r="G212" s="28">
        <v>0.22</v>
      </c>
      <c r="H212" s="28">
        <v>7.0000000000000007E-2</v>
      </c>
      <c r="I212" s="28">
        <v>13.93</v>
      </c>
      <c r="J212" s="28">
        <v>57.94</v>
      </c>
      <c r="K212" s="30"/>
      <c r="L212" s="28"/>
    </row>
    <row r="213" spans="1:12" ht="15" x14ac:dyDescent="0.25">
      <c r="A213" s="22"/>
      <c r="B213" s="23"/>
      <c r="C213" s="24"/>
      <c r="D213" s="25" t="s">
        <v>37</v>
      </c>
      <c r="E213" s="26" t="s">
        <v>38</v>
      </c>
      <c r="F213" s="28">
        <v>20</v>
      </c>
      <c r="G213" s="28">
        <v>1.1200000000000001</v>
      </c>
      <c r="H213" s="28">
        <v>0.22</v>
      </c>
      <c r="I213" s="28">
        <v>11.58</v>
      </c>
      <c r="J213" s="28">
        <v>55.28</v>
      </c>
      <c r="K213" s="30"/>
      <c r="L213" s="28"/>
    </row>
    <row r="214" spans="1:12" ht="15" x14ac:dyDescent="0.25">
      <c r="A214" s="22"/>
      <c r="B214" s="23"/>
      <c r="C214" s="24"/>
      <c r="D214" s="25" t="s">
        <v>37</v>
      </c>
      <c r="E214" s="26" t="s">
        <v>47</v>
      </c>
      <c r="F214" s="28">
        <v>20</v>
      </c>
      <c r="G214" s="28">
        <v>0.89</v>
      </c>
      <c r="H214" s="28">
        <v>0.17</v>
      </c>
      <c r="I214" s="28">
        <v>9.26</v>
      </c>
      <c r="J214" s="28">
        <v>44.2</v>
      </c>
      <c r="K214" s="30"/>
      <c r="L214" s="28"/>
    </row>
    <row r="215" spans="1:12" ht="15.75" customHeight="1" x14ac:dyDescent="0.25">
      <c r="A215" s="31"/>
      <c r="B215" s="32"/>
      <c r="C215" s="33"/>
      <c r="D215" s="34" t="s">
        <v>24</v>
      </c>
      <c r="E215" s="35"/>
      <c r="F215" s="36">
        <f>SUM(F208:F214)</f>
        <v>720</v>
      </c>
      <c r="G215" s="36">
        <f>SUM(G208:G214)</f>
        <v>23.209999999999997</v>
      </c>
      <c r="H215" s="36">
        <f>SUM(H208:H214)</f>
        <v>24.65</v>
      </c>
      <c r="I215" s="36">
        <f>SUM(I208:I214)</f>
        <v>101.06</v>
      </c>
      <c r="J215" s="36">
        <f>SUM(J208:J214)</f>
        <v>722.09999999999991</v>
      </c>
      <c r="K215" s="37"/>
      <c r="L215" s="36">
        <f>SUM(L208:L214)</f>
        <v>0</v>
      </c>
    </row>
    <row r="216" spans="1:12" ht="15" x14ac:dyDescent="0.25">
      <c r="A216" s="22">
        <f>A203</f>
        <v>3</v>
      </c>
      <c r="B216" s="22">
        <f>B203</f>
        <v>2</v>
      </c>
      <c r="C216" s="24" t="s">
        <v>118</v>
      </c>
      <c r="D216" s="60" t="s">
        <v>143</v>
      </c>
      <c r="E216" s="26" t="s">
        <v>128</v>
      </c>
      <c r="F216" s="28">
        <v>50</v>
      </c>
      <c r="G216" s="28">
        <v>4.37</v>
      </c>
      <c r="H216" s="28">
        <v>4.8499999999999996</v>
      </c>
      <c r="I216" s="28">
        <v>13.57</v>
      </c>
      <c r="J216" s="28">
        <v>102.56</v>
      </c>
      <c r="K216" s="28"/>
      <c r="L216" s="28"/>
    </row>
    <row r="217" spans="1:12" ht="15" x14ac:dyDescent="0.25">
      <c r="A217" s="22"/>
      <c r="B217" s="23"/>
      <c r="C217" s="24"/>
      <c r="D217" s="60" t="s">
        <v>144</v>
      </c>
      <c r="E217" s="26" t="s">
        <v>73</v>
      </c>
      <c r="F217" s="28">
        <v>180</v>
      </c>
      <c r="G217" s="28">
        <v>0.87</v>
      </c>
      <c r="H217" s="28">
        <v>0.03</v>
      </c>
      <c r="I217" s="28">
        <v>11.43</v>
      </c>
      <c r="J217" s="28">
        <v>85.91</v>
      </c>
      <c r="K217" s="28"/>
      <c r="L217" s="28"/>
    </row>
    <row r="218" spans="1:12" ht="15" x14ac:dyDescent="0.25">
      <c r="A218" s="22"/>
      <c r="B218" s="23"/>
      <c r="C218" s="24"/>
      <c r="D218" s="52"/>
      <c r="E218" s="61" t="s">
        <v>147</v>
      </c>
      <c r="F218" s="28">
        <v>100</v>
      </c>
      <c r="G218" s="28">
        <v>2.2000000000000002</v>
      </c>
      <c r="H218" s="28">
        <v>2.8</v>
      </c>
      <c r="I218" s="28">
        <v>10</v>
      </c>
      <c r="J218" s="28">
        <v>58</v>
      </c>
      <c r="K218" s="28"/>
      <c r="L218" s="28"/>
    </row>
    <row r="219" spans="1:12" ht="15" x14ac:dyDescent="0.25">
      <c r="A219" s="22"/>
      <c r="B219" s="23"/>
      <c r="C219" s="24"/>
      <c r="D219" s="34" t="s">
        <v>24</v>
      </c>
      <c r="E219" s="53"/>
      <c r="F219" s="54">
        <f>SUM(F216:F218)</f>
        <v>330</v>
      </c>
      <c r="G219" s="54">
        <f t="shared" ref="G219:L219" si="10">SUM(G216:G218)</f>
        <v>7.44</v>
      </c>
      <c r="H219" s="54">
        <f t="shared" si="10"/>
        <v>7.68</v>
      </c>
      <c r="I219" s="54">
        <f t="shared" si="10"/>
        <v>35</v>
      </c>
      <c r="J219" s="54">
        <f t="shared" si="10"/>
        <v>246.47</v>
      </c>
      <c r="K219" s="54"/>
      <c r="L219" s="54">
        <f t="shared" si="10"/>
        <v>0</v>
      </c>
    </row>
    <row r="220" spans="1:12" ht="13.5" thickBot="1" x14ac:dyDescent="0.25">
      <c r="A220" s="41">
        <f>A203</f>
        <v>3</v>
      </c>
      <c r="B220" s="42">
        <f>B203</f>
        <v>2</v>
      </c>
      <c r="C220" s="69" t="s">
        <v>28</v>
      </c>
      <c r="D220" s="70"/>
      <c r="E220" s="43"/>
      <c r="F220" s="44">
        <f>F207+F215+F219</f>
        <v>1560</v>
      </c>
      <c r="G220" s="44">
        <f>G207+G215+G219</f>
        <v>45.44</v>
      </c>
      <c r="H220" s="44">
        <f>H207+H215+H219</f>
        <v>47.53</v>
      </c>
      <c r="I220" s="44">
        <f>I207+I215+I219</f>
        <v>199.97</v>
      </c>
      <c r="J220" s="44">
        <f>J207+J215+J219</f>
        <v>1416.28</v>
      </c>
      <c r="K220" s="44"/>
      <c r="L220" s="44">
        <f>L207+L215+L219</f>
        <v>0</v>
      </c>
    </row>
    <row r="221" spans="1:12" ht="15.75" thickBot="1" x14ac:dyDescent="0.3">
      <c r="A221" s="15">
        <v>3</v>
      </c>
      <c r="B221" s="16">
        <v>3</v>
      </c>
      <c r="C221" s="17" t="s">
        <v>23</v>
      </c>
      <c r="D221" s="25" t="s">
        <v>31</v>
      </c>
      <c r="E221" s="19" t="s">
        <v>95</v>
      </c>
      <c r="F221" s="28">
        <v>33</v>
      </c>
      <c r="G221" s="20">
        <v>1.44</v>
      </c>
      <c r="H221" s="20">
        <v>0.6</v>
      </c>
      <c r="I221" s="20">
        <v>18.2</v>
      </c>
      <c r="J221" s="20">
        <v>90.27</v>
      </c>
      <c r="K221" s="21"/>
      <c r="L221" s="20"/>
    </row>
    <row r="222" spans="1:12" ht="15" x14ac:dyDescent="0.25">
      <c r="A222" s="22"/>
      <c r="B222" s="23"/>
      <c r="C222" s="24"/>
      <c r="D222" s="18" t="s">
        <v>32</v>
      </c>
      <c r="E222" s="26" t="s">
        <v>109</v>
      </c>
      <c r="F222" s="28">
        <v>200</v>
      </c>
      <c r="G222" s="28">
        <v>4.54</v>
      </c>
      <c r="H222" s="28">
        <v>8.0500000000000007</v>
      </c>
      <c r="I222" s="28">
        <v>18</v>
      </c>
      <c r="J222" s="28">
        <v>135.62</v>
      </c>
      <c r="K222" s="51"/>
      <c r="L222" s="28"/>
    </row>
    <row r="223" spans="1:12" ht="15" x14ac:dyDescent="0.25">
      <c r="A223" s="22"/>
      <c r="B223" s="23"/>
      <c r="C223" s="24"/>
      <c r="D223" s="25" t="s">
        <v>35</v>
      </c>
      <c r="E223" s="26" t="s">
        <v>84</v>
      </c>
      <c r="F223" s="28">
        <v>200</v>
      </c>
      <c r="G223" s="28">
        <v>3.28</v>
      </c>
      <c r="H223" s="28">
        <v>2.83</v>
      </c>
      <c r="I223" s="28">
        <v>16.3</v>
      </c>
      <c r="J223" s="28">
        <v>119.26</v>
      </c>
      <c r="K223" s="30"/>
      <c r="L223" s="28"/>
    </row>
    <row r="224" spans="1:12" ht="15" x14ac:dyDescent="0.25">
      <c r="A224" s="22"/>
      <c r="B224" s="23"/>
      <c r="C224" s="24"/>
      <c r="D224" s="25" t="s">
        <v>32</v>
      </c>
      <c r="E224" s="26" t="s">
        <v>33</v>
      </c>
      <c r="F224" s="28">
        <v>40</v>
      </c>
      <c r="G224" s="28">
        <v>5.16</v>
      </c>
      <c r="H224" s="28">
        <v>4.6399999999999997</v>
      </c>
      <c r="I224" s="28">
        <v>0.32</v>
      </c>
      <c r="J224" s="28">
        <v>64</v>
      </c>
      <c r="K224" s="30"/>
      <c r="L224" s="28"/>
    </row>
    <row r="225" spans="1:12" ht="15" x14ac:dyDescent="0.25">
      <c r="A225" s="22"/>
      <c r="B225" s="23"/>
      <c r="C225" s="24"/>
      <c r="D225" s="25" t="s">
        <v>37</v>
      </c>
      <c r="E225" s="26" t="s">
        <v>38</v>
      </c>
      <c r="F225" s="28">
        <v>30</v>
      </c>
      <c r="G225" s="28">
        <v>1.68</v>
      </c>
      <c r="H225" s="28">
        <v>0.33</v>
      </c>
      <c r="I225" s="28">
        <v>17.37</v>
      </c>
      <c r="J225" s="28">
        <v>82.87</v>
      </c>
      <c r="K225" s="30"/>
      <c r="L225" s="28"/>
    </row>
    <row r="226" spans="1:12" ht="15" x14ac:dyDescent="0.25">
      <c r="A226" s="31"/>
      <c r="B226" s="32"/>
      <c r="C226" s="33"/>
      <c r="D226" s="34" t="s">
        <v>24</v>
      </c>
      <c r="E226" s="35"/>
      <c r="F226" s="36">
        <f>SUM(F221:F225)</f>
        <v>503</v>
      </c>
      <c r="G226" s="36">
        <f>SUM(G221:G225)</f>
        <v>16.100000000000001</v>
      </c>
      <c r="H226" s="36">
        <f>SUM(H221:H225)</f>
        <v>16.45</v>
      </c>
      <c r="I226" s="36">
        <f>SUM(I221:I225)</f>
        <v>70.19</v>
      </c>
      <c r="J226" s="36">
        <f>SUM(J221:J225)</f>
        <v>492.02</v>
      </c>
      <c r="K226" s="37"/>
      <c r="L226" s="36">
        <f>SUM(L221:L225)</f>
        <v>0</v>
      </c>
    </row>
    <row r="227" spans="1:12" ht="15" x14ac:dyDescent="0.25">
      <c r="A227" s="38">
        <f>A221</f>
        <v>3</v>
      </c>
      <c r="B227" s="39">
        <f>B221</f>
        <v>3</v>
      </c>
      <c r="C227" s="40" t="s">
        <v>25</v>
      </c>
      <c r="D227" s="25" t="s">
        <v>39</v>
      </c>
      <c r="E227" s="26" t="s">
        <v>81</v>
      </c>
      <c r="F227" s="28">
        <v>220</v>
      </c>
      <c r="G227" s="28">
        <v>8.8000000000000007</v>
      </c>
      <c r="H227" s="28">
        <v>6.57</v>
      </c>
      <c r="I227" s="28">
        <v>26.37</v>
      </c>
      <c r="J227" s="28">
        <v>189.72</v>
      </c>
      <c r="K227" s="30"/>
      <c r="L227" s="28"/>
    </row>
    <row r="228" spans="1:12" ht="15" x14ac:dyDescent="0.25">
      <c r="A228" s="22"/>
      <c r="B228" s="23"/>
      <c r="C228" s="24"/>
      <c r="D228" s="25" t="s">
        <v>53</v>
      </c>
      <c r="E228" s="26" t="s">
        <v>110</v>
      </c>
      <c r="F228" s="28">
        <v>90</v>
      </c>
      <c r="G228" s="28">
        <v>9.51</v>
      </c>
      <c r="H228" s="28">
        <v>11.73</v>
      </c>
      <c r="I228" s="28">
        <v>4.5599999999999996</v>
      </c>
      <c r="J228" s="28">
        <v>167.91</v>
      </c>
      <c r="K228" s="30"/>
      <c r="L228" s="28"/>
    </row>
    <row r="229" spans="1:12" ht="15" x14ac:dyDescent="0.25">
      <c r="A229" s="22"/>
      <c r="B229" s="23"/>
      <c r="C229" s="24"/>
      <c r="D229" s="25" t="s">
        <v>41</v>
      </c>
      <c r="E229" s="26" t="s">
        <v>87</v>
      </c>
      <c r="F229" s="28">
        <v>150</v>
      </c>
      <c r="G229" s="28">
        <v>2.9</v>
      </c>
      <c r="H229" s="28">
        <v>5.38</v>
      </c>
      <c r="I229" s="28">
        <v>19.45</v>
      </c>
      <c r="J229" s="28">
        <v>138</v>
      </c>
      <c r="K229" s="30"/>
      <c r="L229" s="28"/>
    </row>
    <row r="230" spans="1:12" ht="15" x14ac:dyDescent="0.25">
      <c r="A230" s="22"/>
      <c r="B230" s="23"/>
      <c r="C230" s="24"/>
      <c r="D230" s="25" t="s">
        <v>42</v>
      </c>
      <c r="E230" s="26" t="s">
        <v>88</v>
      </c>
      <c r="F230" s="28">
        <v>200</v>
      </c>
      <c r="G230" s="28">
        <v>0.12</v>
      </c>
      <c r="H230" s="28">
        <v>0.11</v>
      </c>
      <c r="I230" s="28">
        <v>15.39</v>
      </c>
      <c r="J230" s="28">
        <v>63.17</v>
      </c>
      <c r="K230" s="30"/>
      <c r="L230" s="28"/>
    </row>
    <row r="231" spans="1:12" ht="15" x14ac:dyDescent="0.25">
      <c r="A231" s="22"/>
      <c r="B231" s="23"/>
      <c r="C231" s="24"/>
      <c r="D231" s="25" t="s">
        <v>37</v>
      </c>
      <c r="E231" s="26" t="s">
        <v>38</v>
      </c>
      <c r="F231" s="28">
        <v>20</v>
      </c>
      <c r="G231" s="28">
        <v>1.1200000000000001</v>
      </c>
      <c r="H231" s="28">
        <v>0.22</v>
      </c>
      <c r="I231" s="28">
        <v>11.58</v>
      </c>
      <c r="J231" s="28">
        <v>55.28</v>
      </c>
      <c r="K231" s="30"/>
      <c r="L231" s="28"/>
    </row>
    <row r="232" spans="1:12" ht="15" x14ac:dyDescent="0.25">
      <c r="A232" s="22"/>
      <c r="B232" s="23"/>
      <c r="C232" s="24"/>
      <c r="D232" s="25" t="s">
        <v>37</v>
      </c>
      <c r="E232" s="26" t="s">
        <v>47</v>
      </c>
      <c r="F232" s="28">
        <v>40</v>
      </c>
      <c r="G232" s="28">
        <v>1.79</v>
      </c>
      <c r="H232" s="28">
        <v>0.35</v>
      </c>
      <c r="I232" s="28">
        <v>18.53</v>
      </c>
      <c r="J232" s="28">
        <v>88.4</v>
      </c>
      <c r="K232" s="30"/>
      <c r="L232" s="28"/>
    </row>
    <row r="233" spans="1:12" ht="15" x14ac:dyDescent="0.25">
      <c r="A233" s="31"/>
      <c r="B233" s="32"/>
      <c r="C233" s="33"/>
      <c r="D233" s="34" t="s">
        <v>24</v>
      </c>
      <c r="E233" s="35"/>
      <c r="F233" s="36">
        <f>SUM(F227:F232)</f>
        <v>720</v>
      </c>
      <c r="G233" s="36">
        <f>SUM(G227:G232)</f>
        <v>24.240000000000002</v>
      </c>
      <c r="H233" s="36">
        <f>SUM(H227:H232)</f>
        <v>24.36</v>
      </c>
      <c r="I233" s="36">
        <f>SUM(I227:I232)</f>
        <v>95.88</v>
      </c>
      <c r="J233" s="36">
        <f>SUM(J227:J232)</f>
        <v>702.4799999999999</v>
      </c>
      <c r="K233" s="37"/>
      <c r="L233" s="36">
        <f>SUM(L227:L232)</f>
        <v>0</v>
      </c>
    </row>
    <row r="234" spans="1:12" ht="15" x14ac:dyDescent="0.25">
      <c r="A234" s="22">
        <f>A221</f>
        <v>3</v>
      </c>
      <c r="B234" s="22">
        <f>B221</f>
        <v>3</v>
      </c>
      <c r="C234" s="24" t="s">
        <v>118</v>
      </c>
      <c r="D234" s="60" t="s">
        <v>143</v>
      </c>
      <c r="E234" s="26" t="s">
        <v>117</v>
      </c>
      <c r="F234" s="28">
        <v>50</v>
      </c>
      <c r="G234" s="28">
        <v>6.88</v>
      </c>
      <c r="H234" s="28">
        <v>7.7</v>
      </c>
      <c r="I234" s="28">
        <v>12.04</v>
      </c>
      <c r="J234" s="28">
        <v>143.16</v>
      </c>
      <c r="K234" s="28"/>
      <c r="L234" s="28"/>
    </row>
    <row r="235" spans="1:12" ht="15" x14ac:dyDescent="0.25">
      <c r="A235" s="22"/>
      <c r="B235" s="23"/>
      <c r="C235" s="24"/>
      <c r="D235" s="60" t="s">
        <v>144</v>
      </c>
      <c r="E235" s="26" t="s">
        <v>142</v>
      </c>
      <c r="F235" s="28">
        <v>200</v>
      </c>
      <c r="G235" s="28">
        <v>0.27</v>
      </c>
      <c r="H235" s="28">
        <v>0.05</v>
      </c>
      <c r="I235" s="28">
        <v>13.46</v>
      </c>
      <c r="J235" s="28">
        <v>55.46</v>
      </c>
      <c r="K235" s="28"/>
      <c r="L235" s="28"/>
    </row>
    <row r="236" spans="1:12" ht="15" x14ac:dyDescent="0.25">
      <c r="A236" s="22"/>
      <c r="B236" s="23"/>
      <c r="C236" s="24"/>
      <c r="D236" s="62" t="s">
        <v>120</v>
      </c>
      <c r="E236" s="61" t="s">
        <v>146</v>
      </c>
      <c r="F236" s="28">
        <v>100</v>
      </c>
      <c r="G236" s="28">
        <v>0.4</v>
      </c>
      <c r="H236" s="28">
        <v>0.1</v>
      </c>
      <c r="I236" s="28">
        <v>9.3000000000000007</v>
      </c>
      <c r="J236" s="28">
        <v>39</v>
      </c>
      <c r="K236" s="28"/>
      <c r="L236" s="28"/>
    </row>
    <row r="237" spans="1:12" ht="15" x14ac:dyDescent="0.25">
      <c r="A237" s="22"/>
      <c r="B237" s="23"/>
      <c r="C237" s="24"/>
      <c r="D237" s="34" t="s">
        <v>24</v>
      </c>
      <c r="E237" s="53"/>
      <c r="F237" s="54">
        <f>SUM(F234:F236)</f>
        <v>350</v>
      </c>
      <c r="G237" s="54">
        <f t="shared" ref="G237:L237" si="11">SUM(G234:G236)</f>
        <v>7.5500000000000007</v>
      </c>
      <c r="H237" s="54">
        <f t="shared" si="11"/>
        <v>7.85</v>
      </c>
      <c r="I237" s="54">
        <f t="shared" si="11"/>
        <v>34.799999999999997</v>
      </c>
      <c r="J237" s="54">
        <f t="shared" si="11"/>
        <v>237.62</v>
      </c>
      <c r="K237" s="54"/>
      <c r="L237" s="54">
        <f t="shared" si="11"/>
        <v>0</v>
      </c>
    </row>
    <row r="238" spans="1:12" ht="13.5" thickBot="1" x14ac:dyDescent="0.25">
      <c r="A238" s="41">
        <f>A221</f>
        <v>3</v>
      </c>
      <c r="B238" s="42">
        <f>B221</f>
        <v>3</v>
      </c>
      <c r="C238" s="69" t="s">
        <v>28</v>
      </c>
      <c r="D238" s="70"/>
      <c r="E238" s="43"/>
      <c r="F238" s="44">
        <f>F226+F233+F237</f>
        <v>1573</v>
      </c>
      <c r="G238" s="44">
        <f>G226+G233+G237</f>
        <v>47.89</v>
      </c>
      <c r="H238" s="44">
        <f>H226+H233+H237</f>
        <v>48.660000000000004</v>
      </c>
      <c r="I238" s="44">
        <f>I226+I233+I237</f>
        <v>200.87</v>
      </c>
      <c r="J238" s="44">
        <f>J226+J233+J237</f>
        <v>1432.12</v>
      </c>
      <c r="K238" s="44"/>
      <c r="L238" s="44">
        <f>L226+L233+L237</f>
        <v>0</v>
      </c>
    </row>
    <row r="239" spans="1:12" ht="15.75" thickBot="1" x14ac:dyDescent="0.3">
      <c r="A239" s="15">
        <v>3</v>
      </c>
      <c r="B239" s="16">
        <v>4</v>
      </c>
      <c r="C239" s="17" t="s">
        <v>23</v>
      </c>
      <c r="D239" s="25" t="s">
        <v>31</v>
      </c>
      <c r="E239" s="19" t="s">
        <v>49</v>
      </c>
      <c r="F239" s="28">
        <v>30</v>
      </c>
      <c r="G239" s="20">
        <v>3.44</v>
      </c>
      <c r="H239" s="20">
        <v>2.74</v>
      </c>
      <c r="I239" s="20">
        <v>8.9600000000000009</v>
      </c>
      <c r="J239" s="20">
        <v>73.64</v>
      </c>
      <c r="K239" s="21"/>
      <c r="L239" s="20"/>
    </row>
    <row r="240" spans="1:12" ht="15" x14ac:dyDescent="0.25">
      <c r="A240" s="22"/>
      <c r="B240" s="23"/>
      <c r="C240" s="24"/>
      <c r="D240" s="18" t="s">
        <v>32</v>
      </c>
      <c r="E240" s="26" t="s">
        <v>67</v>
      </c>
      <c r="F240" s="28">
        <v>170</v>
      </c>
      <c r="G240" s="28">
        <v>4.2300000000000004</v>
      </c>
      <c r="H240" s="28">
        <v>4.58</v>
      </c>
      <c r="I240" s="28">
        <v>20.13</v>
      </c>
      <c r="J240" s="28">
        <v>156.69</v>
      </c>
      <c r="K240" s="51"/>
      <c r="L240" s="28"/>
    </row>
    <row r="241" spans="1:12" ht="15" x14ac:dyDescent="0.25">
      <c r="A241" s="22"/>
      <c r="B241" s="23"/>
      <c r="C241" s="24"/>
      <c r="D241" s="25" t="s">
        <v>35</v>
      </c>
      <c r="E241" s="26" t="s">
        <v>29</v>
      </c>
      <c r="F241" s="28">
        <v>200</v>
      </c>
      <c r="G241" s="28">
        <v>4.08</v>
      </c>
      <c r="H241" s="28">
        <v>4.54</v>
      </c>
      <c r="I241" s="28">
        <v>17.12</v>
      </c>
      <c r="J241" s="28">
        <v>117.82</v>
      </c>
      <c r="K241" s="30"/>
      <c r="L241" s="28"/>
    </row>
    <row r="242" spans="1:12" ht="15" x14ac:dyDescent="0.25">
      <c r="A242" s="22"/>
      <c r="B242" s="23"/>
      <c r="C242" s="24"/>
      <c r="D242" s="25" t="s">
        <v>66</v>
      </c>
      <c r="E242" s="26" t="s">
        <v>30</v>
      </c>
      <c r="F242" s="28">
        <v>100</v>
      </c>
      <c r="G242" s="28">
        <v>3.4</v>
      </c>
      <c r="H242" s="28">
        <v>4.25</v>
      </c>
      <c r="I242" s="28">
        <v>10.67</v>
      </c>
      <c r="J242" s="28">
        <v>98.5</v>
      </c>
      <c r="K242" s="30"/>
      <c r="L242" s="28"/>
    </row>
    <row r="243" spans="1:12" ht="15" x14ac:dyDescent="0.25">
      <c r="A243" s="22"/>
      <c r="B243" s="23"/>
      <c r="C243" s="24"/>
      <c r="D243" s="25" t="s">
        <v>37</v>
      </c>
      <c r="E243" s="26" t="s">
        <v>47</v>
      </c>
      <c r="F243" s="28">
        <v>20</v>
      </c>
      <c r="G243" s="28">
        <v>0.89</v>
      </c>
      <c r="H243" s="28">
        <v>0.17</v>
      </c>
      <c r="I243" s="28">
        <v>9.26</v>
      </c>
      <c r="J243" s="28">
        <v>44.2</v>
      </c>
      <c r="K243" s="30"/>
      <c r="L243" s="28"/>
    </row>
    <row r="244" spans="1:12" ht="15" x14ac:dyDescent="0.25">
      <c r="A244" s="31"/>
      <c r="B244" s="32"/>
      <c r="C244" s="33"/>
      <c r="D244" s="34" t="s">
        <v>24</v>
      </c>
      <c r="E244" s="35"/>
      <c r="F244" s="36">
        <f>SUM(F239:F243)</f>
        <v>520</v>
      </c>
      <c r="G244" s="36">
        <f>SUM(G239:G243)</f>
        <v>16.04</v>
      </c>
      <c r="H244" s="36">
        <f>SUM(H239:H243)</f>
        <v>16.28</v>
      </c>
      <c r="I244" s="36">
        <f>SUM(I239:I243)</f>
        <v>66.14</v>
      </c>
      <c r="J244" s="36">
        <f>SUM(J239:J243)</f>
        <v>490.84999999999997</v>
      </c>
      <c r="K244" s="37"/>
      <c r="L244" s="36">
        <f>SUM(L239:L243)</f>
        <v>0</v>
      </c>
    </row>
    <row r="245" spans="1:12" ht="15" x14ac:dyDescent="0.25">
      <c r="A245" s="38">
        <f>A239</f>
        <v>3</v>
      </c>
      <c r="B245" s="39">
        <f>B239</f>
        <v>4</v>
      </c>
      <c r="C245" s="40" t="s">
        <v>25</v>
      </c>
      <c r="D245" s="25" t="s">
        <v>39</v>
      </c>
      <c r="E245" s="26" t="s">
        <v>70</v>
      </c>
      <c r="F245" s="28">
        <v>230</v>
      </c>
      <c r="G245" s="28">
        <v>7.03</v>
      </c>
      <c r="H245" s="28">
        <v>5.52</v>
      </c>
      <c r="I245" s="28">
        <v>21.35</v>
      </c>
      <c r="J245" s="28">
        <v>144.21</v>
      </c>
      <c r="K245" s="30"/>
      <c r="L245" s="28"/>
    </row>
    <row r="246" spans="1:12" ht="15" x14ac:dyDescent="0.25">
      <c r="A246" s="22"/>
      <c r="B246" s="23"/>
      <c r="C246" s="24"/>
      <c r="D246" s="25" t="s">
        <v>53</v>
      </c>
      <c r="E246" s="26" t="s">
        <v>111</v>
      </c>
      <c r="F246" s="28">
        <v>90</v>
      </c>
      <c r="G246" s="28">
        <v>9.74</v>
      </c>
      <c r="H246" s="28">
        <v>14.13</v>
      </c>
      <c r="I246" s="28">
        <v>3.33</v>
      </c>
      <c r="J246" s="28">
        <v>175.42</v>
      </c>
      <c r="K246" s="30"/>
      <c r="L246" s="28"/>
    </row>
    <row r="247" spans="1:12" ht="15" x14ac:dyDescent="0.25">
      <c r="A247" s="22"/>
      <c r="B247" s="23"/>
      <c r="C247" s="24"/>
      <c r="D247" s="25" t="s">
        <v>41</v>
      </c>
      <c r="E247" s="26" t="s">
        <v>112</v>
      </c>
      <c r="F247" s="28">
        <v>150</v>
      </c>
      <c r="G247" s="28">
        <v>3.68</v>
      </c>
      <c r="H247" s="28">
        <v>4.49</v>
      </c>
      <c r="I247" s="28">
        <v>37.49</v>
      </c>
      <c r="J247" s="28">
        <v>189.63</v>
      </c>
      <c r="K247" s="30"/>
      <c r="L247" s="28"/>
    </row>
    <row r="248" spans="1:12" ht="15" x14ac:dyDescent="0.25">
      <c r="A248" s="22"/>
      <c r="B248" s="23"/>
      <c r="C248" s="24"/>
      <c r="D248" s="25" t="s">
        <v>42</v>
      </c>
      <c r="E248" s="26" t="s">
        <v>113</v>
      </c>
      <c r="F248" s="28">
        <v>200</v>
      </c>
      <c r="G248" s="28">
        <v>0.87</v>
      </c>
      <c r="H248" s="28">
        <v>0.03</v>
      </c>
      <c r="I248" s="28">
        <v>11.43</v>
      </c>
      <c r="J248" s="28">
        <v>85.91</v>
      </c>
      <c r="K248" s="30"/>
      <c r="L248" s="28"/>
    </row>
    <row r="249" spans="1:12" ht="15" x14ac:dyDescent="0.25">
      <c r="A249" s="22"/>
      <c r="B249" s="23"/>
      <c r="C249" s="24"/>
      <c r="D249" s="25" t="s">
        <v>37</v>
      </c>
      <c r="E249" s="26" t="s">
        <v>38</v>
      </c>
      <c r="F249" s="28">
        <v>20</v>
      </c>
      <c r="G249" s="28">
        <v>1.1200000000000001</v>
      </c>
      <c r="H249" s="28">
        <v>0.22</v>
      </c>
      <c r="I249" s="28">
        <v>11.58</v>
      </c>
      <c r="J249" s="28">
        <v>55.28</v>
      </c>
      <c r="K249" s="30"/>
      <c r="L249" s="28"/>
    </row>
    <row r="250" spans="1:12" ht="15" x14ac:dyDescent="0.25">
      <c r="A250" s="22"/>
      <c r="B250" s="23"/>
      <c r="C250" s="24"/>
      <c r="D250" s="25" t="s">
        <v>37</v>
      </c>
      <c r="E250" s="26" t="s">
        <v>47</v>
      </c>
      <c r="F250" s="28">
        <v>40</v>
      </c>
      <c r="G250" s="28">
        <v>1.79</v>
      </c>
      <c r="H250" s="28">
        <v>0.35</v>
      </c>
      <c r="I250" s="28">
        <v>18.350000000000001</v>
      </c>
      <c r="J250" s="28">
        <v>88</v>
      </c>
      <c r="K250" s="30"/>
      <c r="L250" s="28"/>
    </row>
    <row r="251" spans="1:12" ht="15" x14ac:dyDescent="0.25">
      <c r="A251" s="31"/>
      <c r="B251" s="32"/>
      <c r="C251" s="33"/>
      <c r="D251" s="34" t="s">
        <v>24</v>
      </c>
      <c r="E251" s="35"/>
      <c r="F251" s="36">
        <f>SUM(F245:F250)</f>
        <v>730</v>
      </c>
      <c r="G251" s="36">
        <f>SUM(G245:G250)</f>
        <v>24.23</v>
      </c>
      <c r="H251" s="36">
        <f>SUM(H245:H250)</f>
        <v>24.740000000000002</v>
      </c>
      <c r="I251" s="36">
        <f>SUM(I245:I250)</f>
        <v>103.53</v>
      </c>
      <c r="J251" s="36">
        <f>SUM(J245:J250)</f>
        <v>738.44999999999993</v>
      </c>
      <c r="K251" s="37"/>
      <c r="L251" s="36">
        <f>SUM(L245:L250)</f>
        <v>0</v>
      </c>
    </row>
    <row r="252" spans="1:12" ht="15" x14ac:dyDescent="0.25">
      <c r="A252" s="22">
        <f>A239</f>
        <v>3</v>
      </c>
      <c r="B252" s="22">
        <f>B239</f>
        <v>4</v>
      </c>
      <c r="C252" s="24" t="s">
        <v>118</v>
      </c>
      <c r="D252" s="60" t="s">
        <v>143</v>
      </c>
      <c r="E252" s="26" t="s">
        <v>133</v>
      </c>
      <c r="F252" s="28">
        <v>70</v>
      </c>
      <c r="G252" s="28">
        <v>2.5099999999999998</v>
      </c>
      <c r="H252" s="28">
        <v>5.45</v>
      </c>
      <c r="I252" s="28">
        <v>17.25</v>
      </c>
      <c r="J252" s="28">
        <v>131.63</v>
      </c>
      <c r="K252" s="28"/>
      <c r="L252" s="28"/>
    </row>
    <row r="253" spans="1:12" ht="15" x14ac:dyDescent="0.25">
      <c r="A253" s="22"/>
      <c r="B253" s="23"/>
      <c r="C253" s="24"/>
      <c r="D253" s="60" t="s">
        <v>144</v>
      </c>
      <c r="E253" s="26" t="s">
        <v>124</v>
      </c>
      <c r="F253" s="28">
        <v>200</v>
      </c>
      <c r="G253" s="28">
        <v>4.8</v>
      </c>
      <c r="H253" s="28">
        <v>2.54</v>
      </c>
      <c r="I253" s="28">
        <v>8.0299999999999994</v>
      </c>
      <c r="J253" s="28">
        <v>65</v>
      </c>
      <c r="K253" s="28"/>
      <c r="L253" s="28"/>
    </row>
    <row r="254" spans="1:12" ht="15" x14ac:dyDescent="0.25">
      <c r="A254" s="22"/>
      <c r="B254" s="23"/>
      <c r="C254" s="24"/>
      <c r="D254" s="62" t="s">
        <v>120</v>
      </c>
      <c r="E254" s="61" t="s">
        <v>146</v>
      </c>
      <c r="F254" s="28">
        <v>100</v>
      </c>
      <c r="G254" s="28">
        <v>0.4</v>
      </c>
      <c r="H254" s="28">
        <v>0.1</v>
      </c>
      <c r="I254" s="28">
        <v>9.3000000000000007</v>
      </c>
      <c r="J254" s="28">
        <v>39</v>
      </c>
      <c r="K254" s="28"/>
      <c r="L254" s="28"/>
    </row>
    <row r="255" spans="1:12" ht="15" x14ac:dyDescent="0.25">
      <c r="A255" s="22"/>
      <c r="B255" s="23"/>
      <c r="C255" s="24"/>
      <c r="D255" s="34" t="s">
        <v>24</v>
      </c>
      <c r="E255" s="53"/>
      <c r="F255" s="54">
        <f>SUM(F252:F254)</f>
        <v>370</v>
      </c>
      <c r="G255" s="54">
        <f t="shared" ref="G255:L255" si="12">SUM(G252:G254)</f>
        <v>7.71</v>
      </c>
      <c r="H255" s="54">
        <f t="shared" si="12"/>
        <v>8.09</v>
      </c>
      <c r="I255" s="54">
        <f t="shared" si="12"/>
        <v>34.58</v>
      </c>
      <c r="J255" s="54">
        <f t="shared" si="12"/>
        <v>235.63</v>
      </c>
      <c r="K255" s="54"/>
      <c r="L255" s="54">
        <f t="shared" si="12"/>
        <v>0</v>
      </c>
    </row>
    <row r="256" spans="1:12" ht="13.5" thickBot="1" x14ac:dyDescent="0.25">
      <c r="A256" s="41">
        <f>A239</f>
        <v>3</v>
      </c>
      <c r="B256" s="42">
        <f>B239</f>
        <v>4</v>
      </c>
      <c r="C256" s="69" t="s">
        <v>28</v>
      </c>
      <c r="D256" s="70"/>
      <c r="E256" s="43"/>
      <c r="F256" s="44">
        <f>F244+F251+F255</f>
        <v>1620</v>
      </c>
      <c r="G256" s="44">
        <f>G244+G251+G255</f>
        <v>47.98</v>
      </c>
      <c r="H256" s="44">
        <f>H244+H251+H255</f>
        <v>49.11</v>
      </c>
      <c r="I256" s="44">
        <f>I244+I251+I255</f>
        <v>204.25</v>
      </c>
      <c r="J256" s="44">
        <f>J244+J251+J255</f>
        <v>1464.9299999999998</v>
      </c>
      <c r="K256" s="44"/>
      <c r="L256" s="44">
        <f>L244+L251+L255</f>
        <v>0</v>
      </c>
    </row>
    <row r="257" spans="1:12" ht="15.75" thickBot="1" x14ac:dyDescent="0.3">
      <c r="A257" s="15">
        <v>3</v>
      </c>
      <c r="B257" s="16">
        <v>5</v>
      </c>
      <c r="C257" s="17" t="s">
        <v>23</v>
      </c>
      <c r="D257" s="25" t="s">
        <v>31</v>
      </c>
      <c r="E257" s="19" t="s">
        <v>114</v>
      </c>
      <c r="F257" s="28">
        <v>33</v>
      </c>
      <c r="G257" s="20">
        <v>5.92</v>
      </c>
      <c r="H257" s="20">
        <v>7.62</v>
      </c>
      <c r="I257" s="20">
        <v>11.69</v>
      </c>
      <c r="J257" s="20">
        <v>117.84</v>
      </c>
      <c r="K257" s="21"/>
      <c r="L257" s="20"/>
    </row>
    <row r="258" spans="1:12" ht="15" x14ac:dyDescent="0.25">
      <c r="A258" s="22"/>
      <c r="B258" s="23"/>
      <c r="C258" s="24"/>
      <c r="D258" s="18" t="s">
        <v>32</v>
      </c>
      <c r="E258" s="26" t="s">
        <v>75</v>
      </c>
      <c r="F258" s="28">
        <v>180</v>
      </c>
      <c r="G258" s="28">
        <v>7.03</v>
      </c>
      <c r="H258" s="28">
        <v>7.05</v>
      </c>
      <c r="I258" s="28">
        <v>21.54</v>
      </c>
      <c r="J258" s="28">
        <v>197</v>
      </c>
      <c r="K258" s="51"/>
      <c r="L258" s="28"/>
    </row>
    <row r="259" spans="1:12" ht="15" x14ac:dyDescent="0.25">
      <c r="A259" s="22"/>
      <c r="B259" s="23"/>
      <c r="C259" s="24"/>
      <c r="D259" s="25" t="s">
        <v>35</v>
      </c>
      <c r="E259" s="26" t="s">
        <v>104</v>
      </c>
      <c r="F259" s="28">
        <v>200</v>
      </c>
      <c r="G259" s="28">
        <v>0.2</v>
      </c>
      <c r="H259" s="28">
        <v>0.05</v>
      </c>
      <c r="I259" s="28">
        <v>10.039999999999999</v>
      </c>
      <c r="J259" s="28">
        <v>41.32</v>
      </c>
      <c r="K259" s="30"/>
      <c r="L259" s="28"/>
    </row>
    <row r="260" spans="1:12" ht="15" x14ac:dyDescent="0.25">
      <c r="A260" s="22"/>
      <c r="B260" s="23"/>
      <c r="C260" s="24"/>
      <c r="D260" s="25" t="s">
        <v>48</v>
      </c>
      <c r="E260" s="61" t="s">
        <v>52</v>
      </c>
      <c r="F260" s="28">
        <v>100</v>
      </c>
      <c r="G260" s="28">
        <v>0.4</v>
      </c>
      <c r="H260" s="28">
        <v>0.1</v>
      </c>
      <c r="I260" s="28">
        <v>9.3000000000000007</v>
      </c>
      <c r="J260" s="28">
        <v>39</v>
      </c>
      <c r="K260" s="30"/>
      <c r="L260" s="28"/>
    </row>
    <row r="261" spans="1:12" ht="15" x14ac:dyDescent="0.25">
      <c r="A261" s="22"/>
      <c r="B261" s="23"/>
      <c r="C261" s="24"/>
      <c r="D261" s="25" t="s">
        <v>37</v>
      </c>
      <c r="E261" s="26" t="s">
        <v>38</v>
      </c>
      <c r="F261" s="28">
        <v>20</v>
      </c>
      <c r="G261" s="28"/>
      <c r="H261" s="28"/>
      <c r="I261" s="28"/>
      <c r="J261" s="28"/>
      <c r="K261" s="30"/>
      <c r="L261" s="28"/>
    </row>
    <row r="262" spans="1:12" ht="15" x14ac:dyDescent="0.25">
      <c r="A262" s="31"/>
      <c r="B262" s="32"/>
      <c r="C262" s="33"/>
      <c r="D262" s="34" t="s">
        <v>24</v>
      </c>
      <c r="E262" s="35"/>
      <c r="F262" s="36">
        <f>SUM(F257:F261)</f>
        <v>533</v>
      </c>
      <c r="G262" s="36">
        <f>SUM(G257:G261)</f>
        <v>13.549999999999999</v>
      </c>
      <c r="H262" s="36">
        <f>SUM(H257:H261)</f>
        <v>14.82</v>
      </c>
      <c r="I262" s="36">
        <f>SUM(I257:I261)</f>
        <v>52.569999999999993</v>
      </c>
      <c r="J262" s="36">
        <f>SUM(J257:J261)</f>
        <v>395.16</v>
      </c>
      <c r="K262" s="37"/>
      <c r="L262" s="36">
        <f>SUM(L257:L261)</f>
        <v>0</v>
      </c>
    </row>
    <row r="263" spans="1:12" ht="15" x14ac:dyDescent="0.25">
      <c r="A263" s="38">
        <f>A257</f>
        <v>3</v>
      </c>
      <c r="B263" s="39">
        <f>B257</f>
        <v>5</v>
      </c>
      <c r="C263" s="40" t="s">
        <v>25</v>
      </c>
      <c r="D263" s="25" t="s">
        <v>60</v>
      </c>
      <c r="E263" s="26" t="s">
        <v>62</v>
      </c>
      <c r="F263" s="28">
        <v>60</v>
      </c>
      <c r="G263" s="28">
        <v>0.63</v>
      </c>
      <c r="H263" s="28">
        <v>0.03</v>
      </c>
      <c r="I263" s="28">
        <v>2.4300000000000002</v>
      </c>
      <c r="J263" s="28">
        <v>12.6</v>
      </c>
      <c r="K263" s="30"/>
      <c r="L263" s="28"/>
    </row>
    <row r="264" spans="1:12" ht="15" x14ac:dyDescent="0.25">
      <c r="A264" s="22"/>
      <c r="B264" s="23"/>
      <c r="C264" s="24"/>
      <c r="D264" s="25" t="s">
        <v>39</v>
      </c>
      <c r="E264" s="26" t="s">
        <v>63</v>
      </c>
      <c r="F264" s="28">
        <v>200</v>
      </c>
      <c r="G264" s="28">
        <v>5.8</v>
      </c>
      <c r="H264" s="28">
        <v>7.47</v>
      </c>
      <c r="I264" s="28">
        <v>9.89</v>
      </c>
      <c r="J264" s="28">
        <v>195</v>
      </c>
      <c r="K264" s="30"/>
      <c r="L264" s="28"/>
    </row>
    <row r="265" spans="1:12" ht="15" x14ac:dyDescent="0.25">
      <c r="A265" s="22"/>
      <c r="B265" s="23"/>
      <c r="C265" s="24"/>
      <c r="D265" s="25" t="s">
        <v>53</v>
      </c>
      <c r="E265" s="26" t="s">
        <v>115</v>
      </c>
      <c r="F265" s="28">
        <v>90</v>
      </c>
      <c r="G265" s="28">
        <v>10.61</v>
      </c>
      <c r="H265" s="28">
        <v>9.14</v>
      </c>
      <c r="I265" s="28">
        <v>23.73</v>
      </c>
      <c r="J265" s="28">
        <v>193.03</v>
      </c>
      <c r="K265" s="30"/>
      <c r="L265" s="28"/>
    </row>
    <row r="266" spans="1:12" ht="15" x14ac:dyDescent="0.25">
      <c r="A266" s="22"/>
      <c r="B266" s="23"/>
      <c r="C266" s="24"/>
      <c r="D266" s="25" t="s">
        <v>41</v>
      </c>
      <c r="E266" s="26" t="s">
        <v>56</v>
      </c>
      <c r="F266" s="28">
        <v>150</v>
      </c>
      <c r="G266" s="28">
        <v>5.83</v>
      </c>
      <c r="H266" s="28">
        <v>5.72</v>
      </c>
      <c r="I266" s="28">
        <v>32.68</v>
      </c>
      <c r="J266" s="28">
        <v>205.85</v>
      </c>
      <c r="K266" s="30"/>
      <c r="L266" s="28"/>
    </row>
    <row r="267" spans="1:12" ht="15" x14ac:dyDescent="0.25">
      <c r="A267" s="22"/>
      <c r="B267" s="23"/>
      <c r="C267" s="24"/>
      <c r="D267" s="25" t="s">
        <v>42</v>
      </c>
      <c r="E267" s="26" t="s">
        <v>116</v>
      </c>
      <c r="F267" s="28">
        <v>200</v>
      </c>
      <c r="G267" s="28">
        <v>0.43</v>
      </c>
      <c r="H267" s="28">
        <v>0.09</v>
      </c>
      <c r="I267" s="28">
        <v>17.86</v>
      </c>
      <c r="J267" s="28">
        <v>87.36</v>
      </c>
      <c r="K267" s="30"/>
      <c r="L267" s="28"/>
    </row>
    <row r="268" spans="1:12" ht="15" x14ac:dyDescent="0.25">
      <c r="A268" s="22"/>
      <c r="B268" s="23"/>
      <c r="C268" s="24"/>
      <c r="D268" s="25" t="s">
        <v>37</v>
      </c>
      <c r="E268" s="26" t="s">
        <v>47</v>
      </c>
      <c r="F268" s="28">
        <v>20</v>
      </c>
      <c r="G268" s="28">
        <v>0.89</v>
      </c>
      <c r="H268" s="28">
        <v>0.17</v>
      </c>
      <c r="I268" s="28">
        <v>9.26</v>
      </c>
      <c r="J268" s="28">
        <v>44.2</v>
      </c>
      <c r="K268" s="30"/>
      <c r="L268" s="28"/>
    </row>
    <row r="269" spans="1:12" ht="15" x14ac:dyDescent="0.25">
      <c r="A269" s="31"/>
      <c r="B269" s="32"/>
      <c r="C269" s="33"/>
      <c r="D269" s="34" t="s">
        <v>24</v>
      </c>
      <c r="E269" s="35"/>
      <c r="F269" s="36">
        <f>SUM(F263:F268)</f>
        <v>720</v>
      </c>
      <c r="G269" s="36">
        <f>SUM(G263:G268)</f>
        <v>24.189999999999998</v>
      </c>
      <c r="H269" s="36">
        <f>SUM(H263:H268)</f>
        <v>22.62</v>
      </c>
      <c r="I269" s="36">
        <f>SUM(I263:I268)</f>
        <v>95.85</v>
      </c>
      <c r="J269" s="36">
        <f>SUM(J263:J268)</f>
        <v>738.04000000000008</v>
      </c>
      <c r="K269" s="37"/>
      <c r="L269" s="36">
        <f>SUM(L263:L268)</f>
        <v>0</v>
      </c>
    </row>
    <row r="270" spans="1:12" ht="15" x14ac:dyDescent="0.25">
      <c r="A270" s="22">
        <f>A257</f>
        <v>3</v>
      </c>
      <c r="B270" s="22">
        <f>B257</f>
        <v>5</v>
      </c>
      <c r="C270" s="24" t="s">
        <v>118</v>
      </c>
      <c r="D270" s="60" t="s">
        <v>143</v>
      </c>
      <c r="E270" s="26" t="s">
        <v>134</v>
      </c>
      <c r="F270" s="28">
        <v>100</v>
      </c>
      <c r="G270" s="28">
        <v>7.12</v>
      </c>
      <c r="H270" s="28">
        <v>7.56</v>
      </c>
      <c r="I270" s="28">
        <v>17.760000000000002</v>
      </c>
      <c r="J270" s="28">
        <v>166.15</v>
      </c>
      <c r="K270" s="28"/>
      <c r="L270" s="28"/>
    </row>
    <row r="271" spans="1:12" ht="15" x14ac:dyDescent="0.25">
      <c r="A271" s="22"/>
      <c r="B271" s="23"/>
      <c r="C271" s="24"/>
      <c r="D271" s="60" t="s">
        <v>144</v>
      </c>
      <c r="E271" s="26" t="s">
        <v>135</v>
      </c>
      <c r="F271" s="28">
        <v>200</v>
      </c>
      <c r="G271" s="28">
        <v>0.25</v>
      </c>
      <c r="H271" s="28">
        <v>0.08</v>
      </c>
      <c r="I271" s="28">
        <v>14.23</v>
      </c>
      <c r="J271" s="28">
        <v>59.51</v>
      </c>
      <c r="K271" s="28"/>
      <c r="L271" s="28"/>
    </row>
    <row r="272" spans="1:12" ht="15" x14ac:dyDescent="0.25">
      <c r="A272" s="22"/>
      <c r="B272" s="23"/>
      <c r="C272" s="24"/>
      <c r="D272" s="34" t="s">
        <v>24</v>
      </c>
      <c r="E272" s="53"/>
      <c r="F272" s="54">
        <f>SUM(F270:F271)</f>
        <v>300</v>
      </c>
      <c r="G272" s="54">
        <f>SUM(G270:G271)</f>
        <v>7.37</v>
      </c>
      <c r="H272" s="54">
        <f>SUM(H270:H271)</f>
        <v>7.64</v>
      </c>
      <c r="I272" s="54">
        <f>SUM(I270:I271)</f>
        <v>31.990000000000002</v>
      </c>
      <c r="J272" s="54">
        <f>SUM(J270:J271)</f>
        <v>225.66</v>
      </c>
      <c r="K272" s="54"/>
      <c r="L272" s="54">
        <f>SUM(L270:L271)</f>
        <v>0</v>
      </c>
    </row>
    <row r="273" spans="1:12" ht="13.5" thickBot="1" x14ac:dyDescent="0.25">
      <c r="A273" s="41">
        <f>A257</f>
        <v>3</v>
      </c>
      <c r="B273" s="42">
        <f>B257</f>
        <v>5</v>
      </c>
      <c r="C273" s="69" t="s">
        <v>28</v>
      </c>
      <c r="D273" s="70"/>
      <c r="E273" s="43"/>
      <c r="F273" s="44">
        <f>F262+F269+F272</f>
        <v>1553</v>
      </c>
      <c r="G273" s="44">
        <f>G262+G269+G272</f>
        <v>45.109999999999992</v>
      </c>
      <c r="H273" s="44">
        <f>H262+H269+H272</f>
        <v>45.08</v>
      </c>
      <c r="I273" s="44">
        <f>I262+I269+I272</f>
        <v>180.41</v>
      </c>
      <c r="J273" s="44">
        <f>J262+J269+J272</f>
        <v>1358.8600000000001</v>
      </c>
      <c r="K273" s="44"/>
      <c r="L273" s="44">
        <f>L262+L269+L272</f>
        <v>0</v>
      </c>
    </row>
  </sheetData>
  <mergeCells count="18">
    <mergeCell ref="C238:D238"/>
    <mergeCell ref="C256:D256"/>
    <mergeCell ref="C273:D273"/>
    <mergeCell ref="C184:D184"/>
    <mergeCell ref="C113:D113"/>
    <mergeCell ref="C128:D128"/>
    <mergeCell ref="C146:D146"/>
    <mergeCell ref="C165:D165"/>
    <mergeCell ref="C202:D202"/>
    <mergeCell ref="C220:D220"/>
    <mergeCell ref="H1:K1"/>
    <mergeCell ref="C1:E1"/>
    <mergeCell ref="H2:K2"/>
    <mergeCell ref="C77:D77"/>
    <mergeCell ref="C95:D95"/>
    <mergeCell ref="C23:D23"/>
    <mergeCell ref="C41:D41"/>
    <mergeCell ref="C59:D59"/>
  </mergeCells>
  <pageMargins left="0.70000004768371604" right="0.70000004768371604" top="0.75" bottom="0.75" header="0.30000001192092901" footer="0.3000000119209290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МКУ ИМЦ</cp:lastModifiedBy>
  <dcterms:created xsi:type="dcterms:W3CDTF">2023-10-23T05:16:49Z</dcterms:created>
  <dcterms:modified xsi:type="dcterms:W3CDTF">2026-06-23T04:00:58Z</dcterms:modified>
</cp:coreProperties>
</file>